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240" windowWidth="16380" windowHeight="7950" tabRatio="500"/>
  </bookViews>
  <sheets>
    <sheet name="2021-GNUMNERI  PLAN" sheetId="1" r:id="rId1"/>
  </sheets>
  <definedNames>
    <definedName name="_xlnm._FilterDatabase" localSheetId="0" hidden="1">'2021-GNUMNERI  PLAN'!$J$1</definedName>
  </definedNames>
  <calcPr calcId="144525"/>
</workbook>
</file>

<file path=xl/calcChain.xml><?xml version="1.0" encoding="utf-8"?>
<calcChain xmlns="http://schemas.openxmlformats.org/spreadsheetml/2006/main">
  <c r="H139" i="1" l="1"/>
  <c r="H141" i="1" s="1"/>
  <c r="H173" i="1" l="1"/>
  <c r="H127" i="1"/>
  <c r="H138" i="1"/>
  <c r="H137" i="1"/>
  <c r="H169" i="1"/>
  <c r="H171" i="1" l="1"/>
  <c r="H85" i="1"/>
  <c r="H157" i="1"/>
  <c r="H114" i="1"/>
  <c r="H115" i="1"/>
  <c r="H116" i="1"/>
  <c r="H117" i="1"/>
  <c r="H136" i="1"/>
  <c r="H112" i="1"/>
  <c r="H113" i="1"/>
  <c r="H111" i="1"/>
  <c r="H99" i="1" l="1"/>
  <c r="H100" i="1"/>
  <c r="H101" i="1"/>
  <c r="H102" i="1"/>
  <c r="H103" i="1"/>
  <c r="H104" i="1"/>
  <c r="H105" i="1"/>
  <c r="H106" i="1"/>
  <c r="H107" i="1"/>
  <c r="H108" i="1"/>
  <c r="H109" i="1"/>
  <c r="H110" i="1"/>
  <c r="H165" i="1" l="1"/>
  <c r="H18" i="1"/>
  <c r="H89" i="1"/>
  <c r="H88" i="1"/>
  <c r="H87" i="1"/>
  <c r="H84" i="1"/>
  <c r="H83" i="1"/>
  <c r="H82" i="1"/>
  <c r="H81" i="1"/>
  <c r="H80" i="1"/>
  <c r="H79" i="1"/>
  <c r="H78" i="1"/>
  <c r="H77" i="1"/>
  <c r="H172" i="1" l="1"/>
  <c r="H170" i="1"/>
  <c r="H29" i="1"/>
  <c r="H13" i="1"/>
  <c r="H14" i="1"/>
  <c r="H44" i="1"/>
  <c r="H60" i="1"/>
  <c r="H166" i="1"/>
  <c r="H167" i="1"/>
  <c r="H168" i="1"/>
  <c r="H164" i="1"/>
  <c r="H146" i="1"/>
  <c r="H147" i="1"/>
  <c r="H148" i="1"/>
  <c r="H149" i="1"/>
  <c r="H150" i="1"/>
  <c r="H151" i="1"/>
  <c r="H152" i="1"/>
  <c r="H153" i="1"/>
  <c r="H154" i="1"/>
  <c r="H155" i="1"/>
  <c r="H156" i="1"/>
  <c r="H145" i="1"/>
  <c r="H124" i="1"/>
  <c r="H125" i="1"/>
  <c r="H126" i="1"/>
  <c r="H128" i="1"/>
  <c r="H129" i="1"/>
  <c r="H130" i="1"/>
  <c r="H131" i="1"/>
  <c r="H132" i="1"/>
  <c r="H133" i="1"/>
  <c r="H134" i="1"/>
  <c r="H135" i="1"/>
  <c r="H123" i="1"/>
  <c r="H73" i="1"/>
  <c r="H74" i="1"/>
  <c r="H75" i="1"/>
  <c r="H76" i="1"/>
  <c r="H90" i="1"/>
  <c r="H91" i="1"/>
  <c r="H92" i="1"/>
  <c r="H93" i="1"/>
  <c r="H71" i="1"/>
  <c r="H58" i="1"/>
  <c r="H59" i="1"/>
  <c r="H61" i="1"/>
  <c r="H62" i="1"/>
  <c r="H63" i="1"/>
  <c r="H64" i="1"/>
  <c r="H65" i="1"/>
  <c r="H66" i="1"/>
  <c r="H67" i="1"/>
  <c r="H68" i="1"/>
  <c r="H69" i="1"/>
  <c r="H70" i="1"/>
  <c r="H72" i="1"/>
  <c r="H24" i="1"/>
  <c r="H12" i="1"/>
  <c r="H15" i="1"/>
  <c r="H16" i="1"/>
  <c r="H17" i="1"/>
  <c r="H19" i="1"/>
  <c r="H20" i="1"/>
  <c r="H21" i="1"/>
  <c r="H22" i="1"/>
  <c r="H23" i="1"/>
  <c r="H25" i="1"/>
  <c r="H26" i="1"/>
  <c r="H27" i="1"/>
  <c r="H28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5" i="1"/>
  <c r="H46" i="1"/>
  <c r="H49" i="1"/>
  <c r="H50" i="1"/>
  <c r="H47" i="1"/>
  <c r="H48" i="1"/>
  <c r="H51" i="1"/>
  <c r="H52" i="1"/>
  <c r="H53" i="1"/>
  <c r="H54" i="1"/>
  <c r="H55" i="1"/>
  <c r="H56" i="1"/>
  <c r="H57" i="1"/>
  <c r="H11" i="1"/>
  <c r="H177" i="1" l="1"/>
  <c r="H160" i="1"/>
  <c r="H119" i="1"/>
  <c r="H95" i="1"/>
</calcChain>
</file>

<file path=xl/sharedStrings.xml><?xml version="1.0" encoding="utf-8"?>
<sst xmlns="http://schemas.openxmlformats.org/spreadsheetml/2006/main" count="563" uniqueCount="260">
  <si>
    <t>N</t>
  </si>
  <si>
    <t>Միջանցիկ կոդ ըստ CPV դասակարգման</t>
  </si>
  <si>
    <t>Անվանումը</t>
  </si>
  <si>
    <t>Գնման ձևը *</t>
  </si>
  <si>
    <t>Չափման միավորը</t>
  </si>
  <si>
    <t>Քանակը</t>
  </si>
  <si>
    <t>Միավորի գինը**</t>
  </si>
  <si>
    <t>Տեխնիկական բնութագիր</t>
  </si>
  <si>
    <t>շշիկ</t>
  </si>
  <si>
    <t>դ/հ</t>
  </si>
  <si>
    <t>սրվակ</t>
  </si>
  <si>
    <t>ամպ, լուծույթ  ներարկման 0,18%-1մլ</t>
  </si>
  <si>
    <t xml:space="preserve">ատրոպին                                                               </t>
  </si>
  <si>
    <t>ամպ, լուծույթ  ներարկման 1մգ/մլ</t>
  </si>
  <si>
    <t>դեղահատ 100 մգ</t>
  </si>
  <si>
    <t>փաթեթ</t>
  </si>
  <si>
    <t>պարկուճ</t>
  </si>
  <si>
    <t>մոմիկ</t>
  </si>
  <si>
    <t xml:space="preserve">սալբուտամոլ </t>
  </si>
  <si>
    <t>ցողացիր</t>
  </si>
  <si>
    <t>ցողացիր  շնչառման  համար 10մլ</t>
  </si>
  <si>
    <t>աչքի քսուկ 1%3գ</t>
  </si>
  <si>
    <t>Պատվիրատու՝ ՛՛Արևածագի ԱԱՊԿ՛՛ ՊՈԱԿ</t>
  </si>
  <si>
    <t>բաժին-խումբ-դաս-ծրագիր</t>
  </si>
  <si>
    <t>(ըստ բյուջետային ծախսերի գերատեսչական դասակարգման)</t>
  </si>
  <si>
    <t>(ըստ բյուջետային ծախսերի գործառական դասակարգման)</t>
  </si>
  <si>
    <t>ացետիլսալիցիլաթթու</t>
  </si>
  <si>
    <t>դիկլոֆենակ</t>
  </si>
  <si>
    <t>դեղահատ 50 մգ</t>
  </si>
  <si>
    <t>ամպ, լուծույթ  ներարկման 25մգ/մլ</t>
  </si>
  <si>
    <t>իբուպրոֆեն</t>
  </si>
  <si>
    <t xml:space="preserve">ներքին ընդունման դեղակախույթ100մգ/5մլ 100մլ </t>
  </si>
  <si>
    <t>պարացետամոլ</t>
  </si>
  <si>
    <t>դեղահատ 500 մգ</t>
  </si>
  <si>
    <t>մոմիկներ ողիղաղիքային  100մգ</t>
  </si>
  <si>
    <t>մոմիկներ ողիղաղիքային  150մգ</t>
  </si>
  <si>
    <t>մոմիկներ ողիղաղիքային  250մգ</t>
  </si>
  <si>
    <t xml:space="preserve">ներքին ընդունման դեղակախույթ120մգ/5մլ 60մլ </t>
  </si>
  <si>
    <t>դեքսամետազոն</t>
  </si>
  <si>
    <t>դեղահատ 0,5 մգ</t>
  </si>
  <si>
    <t>լոպերամիդ</t>
  </si>
  <si>
    <t>դեղահատ 2 մգ</t>
  </si>
  <si>
    <t>մետոկլոպրամիդ</t>
  </si>
  <si>
    <t>ամպ, լուծույթ  ներարկման 4մգ/մլ</t>
  </si>
  <si>
    <t>ամպ, լուծույթ  ներարկման 5մգ/մլ</t>
  </si>
  <si>
    <t>ամպ, լուծույթ  ներարկման 10մգ/մլ</t>
  </si>
  <si>
    <t>պիրացետամ</t>
  </si>
  <si>
    <t>ամպուլա</t>
  </si>
  <si>
    <t>ամպ, լուծույթ  ներարկման 20%/5մլ</t>
  </si>
  <si>
    <t>լորատադին</t>
  </si>
  <si>
    <t>դեղահատ 10 մգ</t>
  </si>
  <si>
    <t>ակտիվացված ածուխ</t>
  </si>
  <si>
    <t>դեղահատ 250 մգ</t>
  </si>
  <si>
    <t>մագնեզիումի սուլֆատ</t>
  </si>
  <si>
    <t>ամպ, լուծույթ  ներարկման 0,5մգ/5մլ</t>
  </si>
  <si>
    <t>ամպ, լուծույթ  ներարկման 300մգ/5մլ</t>
  </si>
  <si>
    <t>ալբենդազոլ</t>
  </si>
  <si>
    <t>դեղահատ  ծամելու 400 մգ</t>
  </si>
  <si>
    <t>ամպիցիլին</t>
  </si>
  <si>
    <t>դեղափոշի ներարկման լ-թի  1 մգ</t>
  </si>
  <si>
    <t>ամոքսիցիլին</t>
  </si>
  <si>
    <t>դ/պատիճ</t>
  </si>
  <si>
    <t>դեղապատիճ  250 մգ</t>
  </si>
  <si>
    <t xml:space="preserve">ներքին ընդունման դեղակախույթ250մգ/5մլ 100մլ </t>
  </si>
  <si>
    <t>ամոքսիցիլին  կլավուլանաթթու</t>
  </si>
  <si>
    <t xml:space="preserve">ներքին ընդունման դեղակախույթ156մգ/5մլ 100մլ </t>
  </si>
  <si>
    <t xml:space="preserve">ներքին ընդունման դեղակախույթ312մգ/5մլ 100մլ </t>
  </si>
  <si>
    <t>ցեֆալեքսին</t>
  </si>
  <si>
    <t>ցեֆտրիաքսոն</t>
  </si>
  <si>
    <t>սուլֆամետօքսազոլ+տռիմեթոպրիմ</t>
  </si>
  <si>
    <t xml:space="preserve">ներքին ընդունման դեղակախույթ240մգ/5մլ 100մլ </t>
  </si>
  <si>
    <t>ֆերրում լեկ</t>
  </si>
  <si>
    <t>ներքին ընդունման դեղակախույթ 50մգ/5մլ-100մլ</t>
  </si>
  <si>
    <t>ամպ, լուծույթ  ներարկման 50մգ/մլ</t>
  </si>
  <si>
    <t>բիսոպրոլոլ</t>
  </si>
  <si>
    <t>դեղահատ  5 մգ</t>
  </si>
  <si>
    <t>դեղահատ  12,5 մգ</t>
  </si>
  <si>
    <t>վարֆարին</t>
  </si>
  <si>
    <t xml:space="preserve">կարվեդիլոլ </t>
  </si>
  <si>
    <t>դեղահատ  0,5 մգ</t>
  </si>
  <si>
    <t>իզոսորբիտ դինիտրատ</t>
  </si>
  <si>
    <t>դեղահատ  10 մգ</t>
  </si>
  <si>
    <t>դիգոքսին</t>
  </si>
  <si>
    <t>դեղահատ 0,25 մգ</t>
  </si>
  <si>
    <t>ամլոդիպին</t>
  </si>
  <si>
    <t>էնալապրիլ</t>
  </si>
  <si>
    <t>կապտոպրիլ</t>
  </si>
  <si>
    <t>դեղահատ 25 մգ</t>
  </si>
  <si>
    <t>էնալապրիլ+հիդրոքլորթիազիդ</t>
  </si>
  <si>
    <t>դեղահատ 10մգ+25մգ</t>
  </si>
  <si>
    <t>ֆուրոսեմիդ</t>
  </si>
  <si>
    <t>դեղահատ 40 մգ</t>
  </si>
  <si>
    <t>սպիրինոլակտոն /վերոշպիրոն/</t>
  </si>
  <si>
    <t>դեղահատ 75 մգ</t>
  </si>
  <si>
    <t>կլոպիդոգրել</t>
  </si>
  <si>
    <t>տետրացիկլին</t>
  </si>
  <si>
    <t>դեղահատ 20 մգ</t>
  </si>
  <si>
    <t>ցիպրոֆլոքսացին</t>
  </si>
  <si>
    <t>լևոմեկոլ</t>
  </si>
  <si>
    <t>օմեպրազոլ</t>
  </si>
  <si>
    <t>դեղապատիճ  20 մգ</t>
  </si>
  <si>
    <t>դրոտավերին</t>
  </si>
  <si>
    <t>ջրավերականգնիչ աղեր</t>
  </si>
  <si>
    <t>դեղափոշի ներքին ընդունման լ-թի</t>
  </si>
  <si>
    <t>նատրիումի քլորիդ</t>
  </si>
  <si>
    <t>ամպ, լուծույթ  ներարկման 9մգ/մլ,5մլ</t>
  </si>
  <si>
    <t>ամպ, լուծույթ  ներարկման 9մգ/մլ,250մլ</t>
  </si>
  <si>
    <t>խոլեկալցիֆերոլ</t>
  </si>
  <si>
    <t>կաթիլներ ներքին ընդունման 15000ՄՄ/մլ</t>
  </si>
  <si>
    <t>կալցի+խոլեկալցիֆերոլ</t>
  </si>
  <si>
    <t>դեղահատ 500+5մկգ  /500+200մգ/</t>
  </si>
  <si>
    <t>լևոթիրօքսին</t>
  </si>
  <si>
    <t>մետամիզոլ /անալգին/</t>
  </si>
  <si>
    <t>դիֆենիլհիդրամին /դիմեդրոլ/</t>
  </si>
  <si>
    <t>ամպ, լուծույթ  ներարկման 500մգ/մլ</t>
  </si>
  <si>
    <t>էթանոլ</t>
  </si>
  <si>
    <t>դեղահատ 250մգ+25մգ</t>
  </si>
  <si>
    <t>դեղահատ 50000ՄՄ</t>
  </si>
  <si>
    <t>կարբիդոպա+լևոդոպա /կրեդանիլ/</t>
  </si>
  <si>
    <t>33661400 </t>
  </si>
  <si>
    <t xml:space="preserve">ջրածնի պերօքսիդ                                                  </t>
  </si>
  <si>
    <t>ԲՆԱ</t>
  </si>
  <si>
    <t xml:space="preserve">բամբակ  </t>
  </si>
  <si>
    <t xml:space="preserve">էկգ-ի  ժապավեն   </t>
  </si>
  <si>
    <t xml:space="preserve">սկարիֆիկատոր  </t>
  </si>
  <si>
    <t>շպատել 100</t>
  </si>
  <si>
    <t>ներարկիչ ասեղով</t>
  </si>
  <si>
    <t>50գ</t>
  </si>
  <si>
    <t>2մլ</t>
  </si>
  <si>
    <t>5մլ</t>
  </si>
  <si>
    <t xml:space="preserve">պոլիէթիլենային </t>
  </si>
  <si>
    <t>50 ստրիպ 1 ֆլակոնում</t>
  </si>
  <si>
    <t>N100</t>
  </si>
  <si>
    <t>10մլ</t>
  </si>
  <si>
    <t>20մլ</t>
  </si>
  <si>
    <t>բժշկական ձեռնոց</t>
  </si>
  <si>
    <t>Գրենական  պիտույքներ  և  գրասենյակային  նյութեր</t>
  </si>
  <si>
    <t>ինքնահոս  գրիչ</t>
  </si>
  <si>
    <t>դեղատոմս  կրկնօրինակով</t>
  </si>
  <si>
    <t>զուգարանի  թուղթ</t>
  </si>
  <si>
    <t>Մաքրող մածուկներ և փոշիներ</t>
  </si>
  <si>
    <t>Ախտահանող հեղուկ՝ սանհանգույցի համար</t>
  </si>
  <si>
    <t>Էկոնոմ էլ. Լամպեր</t>
  </si>
  <si>
    <t>Էլ. Լամպեր սովորական</t>
  </si>
  <si>
    <t>Ավել</t>
  </si>
  <si>
    <t>Անձեռոցիկ քաշովի</t>
  </si>
  <si>
    <t>Աղբահանության ծառայություններ</t>
  </si>
  <si>
    <t>Էլ.էներգիայի բախշման ծառայություններ</t>
  </si>
  <si>
    <t xml:space="preserve">98390000/1 </t>
  </si>
  <si>
    <t>Տպիչների քարթրիչների լիցքավորում</t>
  </si>
  <si>
    <t>98390000/2</t>
  </si>
  <si>
    <t xml:space="preserve">ՏՆՏԵՍԱԿԱՆ ԱՊՐԱՆՔՆԵՐ և ՆՅՈՒԹԵՐ </t>
  </si>
  <si>
    <t>ձևաթղթեր 002</t>
  </si>
  <si>
    <t>հատ</t>
  </si>
  <si>
    <t>տուփ</t>
  </si>
  <si>
    <t>ամրակ  և կոճգամ</t>
  </si>
  <si>
    <t>թուղթ  A4  ֆորմատի</t>
  </si>
  <si>
    <t>ԾԱՌԱՅՈՒԹՅՈՒՆՆԵՐ</t>
  </si>
  <si>
    <t>Դեղորայք</t>
  </si>
  <si>
    <t>անձեռոցիկ   կտորի</t>
  </si>
  <si>
    <t>փականի մասեր</t>
  </si>
  <si>
    <t>փական</t>
  </si>
  <si>
    <t>Բժշկակ թափոնների հետ կապված ծառայություն</t>
  </si>
  <si>
    <t>մլ</t>
  </si>
  <si>
    <t>լուծույթ 10%/մլ</t>
  </si>
  <si>
    <t>լուծույթ 70%/մլ</t>
  </si>
  <si>
    <t>լուծույթ 96%/մլ</t>
  </si>
  <si>
    <t>լուծույթ 3%/մլ</t>
  </si>
  <si>
    <t>ատորվաստատին</t>
  </si>
  <si>
    <t>գլիցերիլ տրինիտրատ /նիտրոգլիցերին/</t>
  </si>
  <si>
    <t>ակնակաթիլ 0,3% 10մլ</t>
  </si>
  <si>
    <t>ՄԱ</t>
  </si>
  <si>
    <t>Ընդամենը</t>
  </si>
  <si>
    <t>պովիդոն յոդ /բետադին/</t>
  </si>
  <si>
    <t>կգ</t>
  </si>
  <si>
    <t>քմ</t>
  </si>
  <si>
    <t>կվտ</t>
  </si>
  <si>
    <t>Արմեդ.ամ համակարգի սպասարկման ծառայություն</t>
  </si>
  <si>
    <t>ՊԱՊ քսուկի հետազոտության ծառայություն</t>
  </si>
  <si>
    <t>կաթուցիչ /փոխներարկման ինֆ. հ-գ ֆիլտրով/</t>
  </si>
  <si>
    <t>Լաբորատոր հետազոտությունների ծառայություններ</t>
  </si>
  <si>
    <t>Բժշկական խորհրդատվության ծառայություններ</t>
  </si>
  <si>
    <t>Էլ. Սարքերի առանձին դետալներ</t>
  </si>
  <si>
    <t>7x14(ստերիլ)</t>
  </si>
  <si>
    <t xml:space="preserve"> փայտե մեկանգ/օգտ  N100</t>
  </si>
  <si>
    <t>գրքի կպչուն կազմ</t>
  </si>
  <si>
    <t>N10</t>
  </si>
  <si>
    <t>բինտ &lt; թանզիվե&gt;</t>
  </si>
  <si>
    <t>գրանցամատյան</t>
  </si>
  <si>
    <t>գլյուկոմետրի ստրիպներ  &lt;ակուչեկ պերֆորմա&gt;</t>
  </si>
  <si>
    <t>թղթապան. պոլիմերային  թաղանթ /ֆայլ/</t>
  </si>
  <si>
    <t>գրասենյակային գիրք</t>
  </si>
  <si>
    <t>սոսինձ չոր</t>
  </si>
  <si>
    <t>անձ</t>
  </si>
  <si>
    <t>Պետական այլ վճարումներ</t>
  </si>
  <si>
    <t>ամիս</t>
  </si>
  <si>
    <t>Բուժանձ փորձաքնն հետ կապված ծառայություններ</t>
  </si>
  <si>
    <r>
      <t xml:space="preserve">Ծրագիրը   </t>
    </r>
    <r>
      <rPr>
        <b/>
        <i/>
        <sz val="12"/>
        <color indexed="8"/>
        <rFont val="Sylfaen"/>
        <family val="1"/>
        <charset val="204"/>
      </rPr>
      <t>Բնակչության առողջության առաջնային պահպանում</t>
    </r>
  </si>
  <si>
    <r>
      <t xml:space="preserve">Անվանումը  </t>
    </r>
    <r>
      <rPr>
        <b/>
        <i/>
        <sz val="12"/>
        <color indexed="8"/>
        <rFont val="Sylfaen"/>
        <family val="1"/>
        <charset val="204"/>
      </rPr>
      <t>Ապրանքների և ծառայությունների ձեռք բերում</t>
    </r>
  </si>
  <si>
    <t xml:space="preserve">քսուք արտաքին կիրառման7,5մգ/գ+40մգ/գ,  25գ </t>
  </si>
  <si>
    <t>օճառ,հեղուկ</t>
  </si>
  <si>
    <t xml:space="preserve">ձև 2 </t>
  </si>
  <si>
    <t xml:space="preserve"> ձև 3</t>
  </si>
  <si>
    <t>Ընդամենը գումար (ՀՀ դրամ)</t>
  </si>
  <si>
    <t>ադրենալին   /էպինեֆրին/                                                    ՇՀ</t>
  </si>
  <si>
    <t>նատրիումի թիոսուլֆատ</t>
  </si>
  <si>
    <t>մատիտ</t>
  </si>
  <si>
    <t>արագակար /թղթյա/</t>
  </si>
  <si>
    <t>Ռամիպրիլ+Հիդրոքլորոթիազիդ</t>
  </si>
  <si>
    <t>Պերինդոպրիլ+ինդարմիդ</t>
  </si>
  <si>
    <t>Պերինդոպրիլ+Ամլոդիպին</t>
  </si>
  <si>
    <t>Լոզարտան+Հիդրոքլորոթիազիդ</t>
  </si>
  <si>
    <t>Պանտոպրազոլ</t>
  </si>
  <si>
    <t>անուշադրի սպիրտ</t>
  </si>
  <si>
    <t xml:space="preserve">էսկարդ </t>
  </si>
  <si>
    <t xml:space="preserve">յոդ </t>
  </si>
  <si>
    <t>Կատվախոտի Հանուկ</t>
  </si>
  <si>
    <t>Կոֆեին  Նատրիում Բենզոատ</t>
  </si>
  <si>
    <t>Էտամզիլատ (դիցինոն)</t>
  </si>
  <si>
    <t>ոգեթուրմ</t>
  </si>
  <si>
    <t>50հաբ</t>
  </si>
  <si>
    <t>լուծույթ 5%/մլ</t>
  </si>
  <si>
    <t>ամպ, լուծույթ  ներարկման 20մգ/մլ,1մլ</t>
  </si>
  <si>
    <t>ամպ, լուծույթ  ներարկման 25մգ/մլ,1մլ</t>
  </si>
  <si>
    <t>ամպ, լուծույթ  ներարկման 25մգ/մլ,2մլ</t>
  </si>
  <si>
    <t>դեղահատ 20մգ</t>
  </si>
  <si>
    <t>դեղահատ 2,5մգ+12,5մգ</t>
  </si>
  <si>
    <t>դեղահատ 8մգ+2,5մգ</t>
  </si>
  <si>
    <t>դեղահատ 4մգ+10մգ</t>
  </si>
  <si>
    <t>դեղահատ 5մգ+10մգ</t>
  </si>
  <si>
    <t>դեղահատ 50մգ+12,5մգ</t>
  </si>
  <si>
    <t>ժգուտ</t>
  </si>
  <si>
    <t>երակի ռետինե</t>
  </si>
  <si>
    <t>սանտավիկ</t>
  </si>
  <si>
    <t>լեյկոպլաստիր</t>
  </si>
  <si>
    <t>1x500</t>
  </si>
  <si>
    <t>դեղահատ 400 մգ</t>
  </si>
  <si>
    <t xml:space="preserve">   33621560</t>
  </si>
  <si>
    <t>Քլորոպիրամին</t>
  </si>
  <si>
    <t xml:space="preserve">    33621340</t>
  </si>
  <si>
    <t xml:space="preserve">  33631260</t>
  </si>
  <si>
    <t xml:space="preserve"> 33621700</t>
  </si>
  <si>
    <t>Հանձնող</t>
  </si>
  <si>
    <t>/Ն.Դավիթավյան/</t>
  </si>
  <si>
    <t xml:space="preserve">  33621769</t>
  </si>
  <si>
    <t>2021թ. նախատեսվող գնումների պլան</t>
  </si>
  <si>
    <t>Բիսպրոլո+Պերինդոպրիլ</t>
  </si>
  <si>
    <t>60մմx30մ</t>
  </si>
  <si>
    <t>դեղահատ 2, 5 մգ</t>
  </si>
  <si>
    <t>կնիքի թանաք</t>
  </si>
  <si>
    <t>լ</t>
  </si>
  <si>
    <t>ալկոգել հակասեպտիկ լուծույթ</t>
  </si>
  <si>
    <t>դիմակ</t>
  </si>
  <si>
    <t>շիթ</t>
  </si>
  <si>
    <t>արտահագուստ</t>
  </si>
  <si>
    <t>էլեկտրական ջեռուցիչ</t>
  </si>
  <si>
    <t xml:space="preserve">կնիքի </t>
  </si>
  <si>
    <t>ամբուլատոր քարտեր</t>
  </si>
  <si>
    <t>Կրակմարիչ</t>
  </si>
  <si>
    <t>Համակարգիչ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</si>
</sst>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0"/>
      <name val="Arial Armenian"/>
      <charset val="204"/>
    </font>
    <font>
      <b/>
      <sz val="24"/>
      <color indexed="8"/>
      <name val="Arial Armenian"/>
      <family val="2"/>
    </font>
    <font>
      <sz val="18"/>
      <color indexed="8"/>
      <name val="Arial Armenian"/>
      <family val="2"/>
    </font>
    <font>
      <sz val="12"/>
      <color indexed="8"/>
      <name val="Arial Armenian"/>
      <family val="2"/>
    </font>
    <font>
      <sz val="10"/>
      <color indexed="63"/>
      <name val="Arial Armenian"/>
      <family val="2"/>
    </font>
    <font>
      <i/>
      <sz val="10"/>
      <color indexed="23"/>
      <name val="Arial Armenian"/>
      <family val="2"/>
    </font>
    <font>
      <sz val="10"/>
      <color indexed="17"/>
      <name val="Arial Armenian"/>
      <family val="2"/>
    </font>
    <font>
      <sz val="10"/>
      <color indexed="19"/>
      <name val="Arial Armenian"/>
      <family val="2"/>
    </font>
    <font>
      <sz val="10"/>
      <color indexed="37"/>
      <name val="Arial Armenian"/>
      <family val="2"/>
    </font>
    <font>
      <b/>
      <sz val="10"/>
      <color indexed="9"/>
      <name val="Arial Armenian"/>
      <family val="2"/>
    </font>
    <font>
      <b/>
      <sz val="10"/>
      <color indexed="8"/>
      <name val="Arial Armenian"/>
      <family val="2"/>
    </font>
    <font>
      <sz val="10"/>
      <color indexed="9"/>
      <name val="Arial Armenian"/>
      <family val="2"/>
    </font>
    <font>
      <sz val="11"/>
      <name val="Times Armenian"/>
      <family val="1"/>
      <charset val="204"/>
    </font>
    <font>
      <sz val="10"/>
      <name val="Arial Armenian"/>
      <family val="2"/>
      <charset val="204"/>
    </font>
    <font>
      <sz val="10"/>
      <name val="Arial Armenian"/>
      <family val="2"/>
    </font>
    <font>
      <sz val="10"/>
      <name val="Sylfaen"/>
      <family val="1"/>
      <charset val="204"/>
    </font>
    <font>
      <sz val="9.5"/>
      <color rgb="FF000000"/>
      <name val="Sylfaen"/>
      <family val="1"/>
      <charset val="204"/>
    </font>
    <font>
      <sz val="11"/>
      <name val="Sylfaen"/>
      <family val="1"/>
      <charset val="204"/>
    </font>
    <font>
      <sz val="10"/>
      <color rgb="FF000000"/>
      <name val="Sylfaen"/>
      <family val="1"/>
      <charset val="204"/>
    </font>
    <font>
      <sz val="10"/>
      <color indexed="8"/>
      <name val="Sylfaen"/>
      <family val="1"/>
      <charset val="204"/>
    </font>
    <font>
      <i/>
      <sz val="14"/>
      <color rgb="FF000000"/>
      <name val="Sylfaen"/>
      <family val="1"/>
      <charset val="204"/>
    </font>
    <font>
      <b/>
      <i/>
      <sz val="9.5"/>
      <color rgb="FF000000"/>
      <name val="Sylfaen"/>
      <family val="1"/>
      <charset val="204"/>
    </font>
    <font>
      <sz val="9.5"/>
      <name val="Sylfaen"/>
      <family val="1"/>
      <charset val="204"/>
    </font>
    <font>
      <b/>
      <sz val="14"/>
      <color indexed="8"/>
      <name val="Sylfaen"/>
      <family val="1"/>
      <charset val="204"/>
    </font>
    <font>
      <sz val="12"/>
      <color indexed="8"/>
      <name val="Sylfaen"/>
      <family val="1"/>
      <charset val="204"/>
    </font>
    <font>
      <b/>
      <i/>
      <sz val="12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2"/>
      <color indexed="8"/>
      <name val="Sylfaen"/>
      <family val="1"/>
      <charset val="204"/>
    </font>
    <font>
      <sz val="10"/>
      <color indexed="10"/>
      <name val="Sylfaen"/>
      <family val="1"/>
      <charset val="204"/>
    </font>
    <font>
      <sz val="9"/>
      <name val="Sylfaen"/>
      <family val="1"/>
      <charset val="204"/>
    </font>
    <font>
      <i/>
      <sz val="10"/>
      <name val="Sylfaen"/>
      <family val="1"/>
      <charset val="204"/>
    </font>
    <font>
      <sz val="8.5"/>
      <color rgb="FF000000"/>
      <name val="Sylfaen"/>
      <family val="1"/>
      <charset val="204"/>
    </font>
    <font>
      <i/>
      <sz val="12"/>
      <name val="Sylfaen"/>
      <family val="1"/>
      <charset val="204"/>
    </font>
    <font>
      <b/>
      <i/>
      <sz val="10"/>
      <color rgb="FF000000"/>
      <name val="Sylfaen"/>
      <family val="1"/>
      <charset val="204"/>
    </font>
    <font>
      <i/>
      <sz val="10"/>
      <color rgb="FF000000"/>
      <name val="Sylfaen"/>
      <family val="1"/>
      <charset val="204"/>
    </font>
    <font>
      <i/>
      <sz val="9.5"/>
      <color rgb="FF000000"/>
      <name val="Sylfaen"/>
      <family val="1"/>
      <charset val="204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37"/>
        <bgColor indexed="10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  <xf numFmtId="0" fontId="12" fillId="0" borderId="0"/>
    <xf numFmtId="0" fontId="13" fillId="0" borderId="0"/>
  </cellStyleXfs>
  <cellXfs count="82">
    <xf numFmtId="0" fontId="0" fillId="0" borderId="0" xfId="0"/>
    <xf numFmtId="0" fontId="15" fillId="0" borderId="2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vertical="top"/>
    </xf>
    <xf numFmtId="0" fontId="22" fillId="0" borderId="2" xfId="0" applyFont="1" applyFill="1" applyBorder="1" applyAlignment="1">
      <alignment vertical="top"/>
    </xf>
    <xf numFmtId="0" fontId="20" fillId="0" borderId="2" xfId="0" applyFont="1" applyFill="1" applyBorder="1" applyAlignment="1">
      <alignment horizontal="center" vertical="top"/>
    </xf>
    <xf numFmtId="0" fontId="21" fillId="0" borderId="2" xfId="0" applyFont="1" applyFill="1" applyBorder="1" applyAlignment="1">
      <alignment horizontal="center" vertical="top"/>
    </xf>
    <xf numFmtId="164" fontId="21" fillId="0" borderId="2" xfId="0" applyNumberFormat="1" applyFont="1" applyFill="1" applyBorder="1" applyAlignment="1">
      <alignment horizontal="center" vertical="top"/>
    </xf>
    <xf numFmtId="0" fontId="19" fillId="0" borderId="2" xfId="0" applyFont="1" applyFill="1" applyBorder="1"/>
    <xf numFmtId="1" fontId="18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top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/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Fill="1" applyBorder="1"/>
    <xf numFmtId="0" fontId="19" fillId="0" borderId="2" xfId="0" applyFont="1" applyFill="1" applyBorder="1" applyAlignment="1">
      <alignment horizontal="center" vertical="center" wrapText="1"/>
    </xf>
    <xf numFmtId="1" fontId="31" fillId="0" borderId="2" xfId="0" applyNumberFormat="1" applyFont="1" applyFill="1" applyBorder="1" applyAlignment="1">
      <alignment horizontal="left" vertical="top"/>
    </xf>
    <xf numFmtId="0" fontId="29" fillId="0" borderId="2" xfId="0" applyFont="1" applyFill="1" applyBorder="1" applyAlignment="1">
      <alignment horizontal="center"/>
    </xf>
    <xf numFmtId="164" fontId="15" fillId="0" borderId="2" xfId="0" applyNumberFormat="1" applyFont="1" applyFill="1" applyBorder="1"/>
    <xf numFmtId="0" fontId="15" fillId="0" borderId="2" xfId="0" applyFont="1" applyFill="1" applyBorder="1" applyAlignment="1">
      <alignment horizontal="left" vertical="center"/>
    </xf>
    <xf numFmtId="0" fontId="2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9" fillId="0" borderId="2" xfId="0" applyFont="1" applyBorder="1"/>
    <xf numFmtId="0" fontId="26" fillId="0" borderId="2" xfId="0" applyFont="1" applyBorder="1"/>
    <xf numFmtId="0" fontId="19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/>
    <xf numFmtId="0" fontId="19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/>
    </xf>
    <xf numFmtId="0" fontId="17" fillId="0" borderId="2" xfId="0" applyFont="1" applyFill="1" applyBorder="1"/>
    <xf numFmtId="0" fontId="16" fillId="0" borderId="2" xfId="0" applyFont="1" applyFill="1" applyBorder="1" applyAlignment="1">
      <alignment horizontal="center" vertical="top"/>
    </xf>
    <xf numFmtId="0" fontId="15" fillId="0" borderId="0" xfId="0" applyFont="1"/>
    <xf numFmtId="0" fontId="15" fillId="0" borderId="2" xfId="0" applyFont="1" applyFill="1" applyBorder="1" applyAlignment="1">
      <alignment vertical="center" wrapText="1"/>
    </xf>
    <xf numFmtId="164" fontId="15" fillId="0" borderId="2" xfId="0" applyNumberFormat="1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top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49" fontId="15" fillId="0" borderId="0" xfId="0" applyNumberFormat="1" applyFont="1" applyFill="1" applyAlignment="1">
      <alignment horizontal="left"/>
    </xf>
    <xf numFmtId="0" fontId="18" fillId="0" borderId="2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horizontal="left" vertical="top"/>
    </xf>
    <xf numFmtId="164" fontId="33" fillId="0" borderId="2" xfId="0" applyNumberFormat="1" applyFont="1" applyFill="1" applyBorder="1" applyAlignment="1">
      <alignment horizontal="center" vertical="top"/>
    </xf>
    <xf numFmtId="0" fontId="15" fillId="0" borderId="2" xfId="0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top"/>
    </xf>
    <xf numFmtId="0" fontId="35" fillId="0" borderId="2" xfId="0" applyFont="1" applyFill="1" applyBorder="1" applyAlignment="1">
      <alignment horizontal="center" vertical="top"/>
    </xf>
    <xf numFmtId="164" fontId="35" fillId="0" borderId="2" xfId="0" applyNumberFormat="1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top"/>
    </xf>
    <xf numFmtId="0" fontId="18" fillId="0" borderId="3" xfId="0" applyFont="1" applyFill="1" applyBorder="1" applyAlignment="1">
      <alignment horizontal="center" vertical="top"/>
    </xf>
    <xf numFmtId="0" fontId="16" fillId="0" borderId="3" xfId="0" applyFont="1" applyFill="1" applyBorder="1" applyAlignment="1">
      <alignment vertical="top"/>
    </xf>
    <xf numFmtId="0" fontId="16" fillId="0" borderId="3" xfId="0" applyFont="1" applyFill="1" applyBorder="1" applyAlignment="1">
      <alignment horizontal="center" vertical="top"/>
    </xf>
    <xf numFmtId="0" fontId="15" fillId="0" borderId="5" xfId="0" applyFont="1" applyFill="1" applyBorder="1" applyAlignment="1"/>
    <xf numFmtId="0" fontId="15" fillId="0" borderId="5" xfId="0" applyFont="1" applyFill="1" applyBorder="1"/>
    <xf numFmtId="0" fontId="15" fillId="0" borderId="5" xfId="0" applyFont="1" applyFill="1" applyBorder="1" applyAlignment="1">
      <alignment horizontal="right"/>
    </xf>
    <xf numFmtId="0" fontId="34" fillId="0" borderId="5" xfId="0" applyFont="1" applyFill="1" applyBorder="1" applyAlignment="1">
      <alignment horizontal="center" vertical="top"/>
    </xf>
    <xf numFmtId="0" fontId="18" fillId="0" borderId="5" xfId="0" applyFont="1" applyFill="1" applyBorder="1" applyAlignment="1">
      <alignment vertical="top"/>
    </xf>
    <xf numFmtId="0" fontId="15" fillId="0" borderId="5" xfId="0" applyFont="1" applyBorder="1"/>
    <xf numFmtId="0" fontId="16" fillId="0" borderId="5" xfId="0" applyFont="1" applyFill="1" applyBorder="1" applyAlignment="1">
      <alignment vertical="top"/>
    </xf>
    <xf numFmtId="0" fontId="16" fillId="0" borderId="7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5" fillId="0" borderId="2" xfId="0" applyFont="1" applyBorder="1" applyAlignment="1">
      <alignment horizontal="right" vertical="top" wrapText="1"/>
    </xf>
    <xf numFmtId="0" fontId="15" fillId="0" borderId="2" xfId="0" applyFont="1" applyFill="1" applyBorder="1" applyAlignment="1">
      <alignment horizontal="right" vertical="top" wrapText="1"/>
    </xf>
    <xf numFmtId="0" fontId="28" fillId="0" borderId="0" xfId="0" applyFont="1" applyFill="1"/>
    <xf numFmtId="0" fontId="15" fillId="9" borderId="5" xfId="0" applyFont="1" applyFill="1" applyBorder="1"/>
    <xf numFmtId="0" fontId="29" fillId="0" borderId="2" xfId="0" applyFont="1" applyFill="1" applyBorder="1" applyAlignment="1">
      <alignment horizontal="center" vertical="center"/>
    </xf>
    <xf numFmtId="49" fontId="36" fillId="0" borderId="0" xfId="0" applyNumberFormat="1" applyFont="1" applyFill="1" applyAlignment="1">
      <alignment horizontal="left"/>
    </xf>
    <xf numFmtId="49" fontId="23" fillId="0" borderId="3" xfId="0" applyNumberFormat="1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49" fontId="23" fillId="0" borderId="5" xfId="0" applyNumberFormat="1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49" fontId="24" fillId="0" borderId="2" xfId="0" applyNumberFormat="1" applyFont="1" applyBorder="1" applyAlignment="1">
      <alignment horizontal="left" vertical="center" wrapText="1"/>
    </xf>
    <xf numFmtId="49" fontId="23" fillId="0" borderId="2" xfId="0" applyNumberFormat="1" applyFont="1" applyBorder="1" applyAlignment="1">
      <alignment horizontal="left" vertical="center" wrapText="1"/>
    </xf>
  </cellXfs>
  <cellStyles count="19">
    <cellStyle name="Accent" xfId="13"/>
    <cellStyle name="Accent 1" xfId="14"/>
    <cellStyle name="Accent 2" xfId="15"/>
    <cellStyle name="Accent 3" xfId="16"/>
    <cellStyle name="Bad" xfId="10"/>
    <cellStyle name="Error" xfId="12"/>
    <cellStyle name="Footnote" xfId="6"/>
    <cellStyle name="Good" xfId="8"/>
    <cellStyle name="Heading" xfId="1"/>
    <cellStyle name="Heading 1" xfId="2"/>
    <cellStyle name="Heading 2" xfId="3"/>
    <cellStyle name="Neutral" xfId="9"/>
    <cellStyle name="Normal 3" xfId="17"/>
    <cellStyle name="Note" xfId="5"/>
    <cellStyle name="Status" xfId="7"/>
    <cellStyle name="Text" xfId="4"/>
    <cellStyle name="Warning" xfId="11"/>
    <cellStyle name="Обычный" xfId="0" builtinId="0"/>
    <cellStyle name="Обычный 2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4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CC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1"/>
  <sheetViews>
    <sheetView tabSelected="1" topLeftCell="A10" zoomScale="106" zoomScaleNormal="106" workbookViewId="0">
      <selection sqref="A1:I1"/>
    </sheetView>
  </sheetViews>
  <sheetFormatPr defaultRowHeight="13.5" customHeight="1"/>
  <cols>
    <col min="1" max="1" width="4.7109375" style="12" customWidth="1"/>
    <col min="2" max="2" width="11.28515625" style="22" customWidth="1"/>
    <col min="3" max="3" width="46.140625" style="12" customWidth="1"/>
    <col min="4" max="4" width="10.42578125" style="12" customWidth="1"/>
    <col min="5" max="5" width="11.140625" style="23" customWidth="1"/>
    <col min="6" max="6" width="11.140625" style="12" customWidth="1"/>
    <col min="7" max="7" width="9.42578125" style="12" customWidth="1"/>
    <col min="8" max="8" width="16.140625" style="12" customWidth="1"/>
    <col min="9" max="9" width="41.140625" style="24" customWidth="1"/>
    <col min="10" max="16384" width="9.140625" style="12"/>
  </cols>
  <sheetData>
    <row r="1" spans="1:9" ht="19.5">
      <c r="A1" s="75" t="s">
        <v>245</v>
      </c>
      <c r="B1" s="76"/>
      <c r="C1" s="76"/>
      <c r="D1" s="76"/>
      <c r="E1" s="76"/>
      <c r="F1" s="76"/>
      <c r="G1" s="76"/>
      <c r="H1" s="76"/>
      <c r="I1" s="77"/>
    </row>
    <row r="2" spans="1:9" ht="25.5" customHeight="1">
      <c r="A2" s="81" t="s">
        <v>22</v>
      </c>
      <c r="B2" s="81"/>
      <c r="C2" s="81"/>
      <c r="D2" s="81"/>
      <c r="E2" s="81"/>
      <c r="F2" s="81"/>
      <c r="G2" s="81"/>
      <c r="H2" s="81"/>
      <c r="I2" s="81"/>
    </row>
    <row r="3" spans="1:9" ht="18">
      <c r="A3" s="80" t="s">
        <v>24</v>
      </c>
      <c r="B3" s="80"/>
      <c r="C3" s="80"/>
      <c r="D3" s="80"/>
      <c r="E3" s="80"/>
      <c r="F3" s="80"/>
      <c r="G3" s="80"/>
      <c r="H3" s="80"/>
      <c r="I3" s="80"/>
    </row>
    <row r="4" spans="1:9" ht="13.5" customHeight="1">
      <c r="A4" s="80" t="s">
        <v>197</v>
      </c>
      <c r="B4" s="80"/>
      <c r="C4" s="80"/>
      <c r="D4" s="80"/>
      <c r="E4" s="80"/>
      <c r="F4" s="80"/>
      <c r="G4" s="80"/>
      <c r="H4" s="80"/>
      <c r="I4" s="80"/>
    </row>
    <row r="5" spans="1:9" ht="13.5" customHeight="1">
      <c r="A5" s="80" t="s">
        <v>198</v>
      </c>
      <c r="B5" s="80"/>
      <c r="C5" s="80"/>
      <c r="D5" s="80"/>
      <c r="E5" s="80"/>
      <c r="F5" s="80"/>
      <c r="G5" s="80"/>
      <c r="H5" s="80"/>
      <c r="I5" s="80"/>
    </row>
    <row r="6" spans="1:9" ht="13.5" customHeight="1">
      <c r="A6" s="80" t="s">
        <v>23</v>
      </c>
      <c r="B6" s="80"/>
      <c r="C6" s="80"/>
      <c r="D6" s="80"/>
      <c r="E6" s="80"/>
      <c r="F6" s="80"/>
      <c r="G6" s="80"/>
      <c r="H6" s="80"/>
      <c r="I6" s="80"/>
    </row>
    <row r="7" spans="1:9" ht="13.5" customHeight="1">
      <c r="A7" s="80" t="s">
        <v>25</v>
      </c>
      <c r="B7" s="80"/>
      <c r="C7" s="80"/>
      <c r="D7" s="80"/>
      <c r="E7" s="80"/>
      <c r="F7" s="80"/>
      <c r="G7" s="80"/>
      <c r="H7" s="80"/>
      <c r="I7" s="80"/>
    </row>
    <row r="8" spans="1:9" ht="13.5" customHeight="1">
      <c r="A8" s="25"/>
      <c r="B8" s="26"/>
      <c r="C8" s="25"/>
      <c r="D8" s="25"/>
      <c r="E8" s="27"/>
      <c r="F8" s="25"/>
      <c r="G8" s="25"/>
      <c r="H8" s="25"/>
      <c r="I8" s="27"/>
    </row>
    <row r="9" spans="1:9" ht="98.25" customHeight="1">
      <c r="A9" s="13" t="s">
        <v>0</v>
      </c>
      <c r="B9" s="13" t="s">
        <v>1</v>
      </c>
      <c r="C9" s="13" t="s">
        <v>2</v>
      </c>
      <c r="D9" s="13" t="s">
        <v>3</v>
      </c>
      <c r="E9" s="13" t="s">
        <v>4</v>
      </c>
      <c r="F9" s="13" t="s">
        <v>6</v>
      </c>
      <c r="G9" s="13" t="s">
        <v>5</v>
      </c>
      <c r="H9" s="13" t="s">
        <v>203</v>
      </c>
      <c r="I9" s="13" t="s">
        <v>7</v>
      </c>
    </row>
    <row r="10" spans="1:9" ht="34.5" customHeight="1">
      <c r="A10" s="14"/>
      <c r="B10" s="14"/>
      <c r="C10" s="4" t="s">
        <v>158</v>
      </c>
      <c r="D10" s="2"/>
      <c r="E10" s="2"/>
      <c r="F10" s="67"/>
      <c r="G10" s="2"/>
      <c r="H10" s="2"/>
      <c r="I10" s="2"/>
    </row>
    <row r="11" spans="1:9" s="15" customFormat="1" ht="13.5" customHeight="1">
      <c r="A11" s="40">
        <v>1</v>
      </c>
      <c r="B11" s="33">
        <v>33622120</v>
      </c>
      <c r="C11" s="34" t="s">
        <v>204</v>
      </c>
      <c r="D11" s="47" t="s">
        <v>171</v>
      </c>
      <c r="E11" s="54" t="s">
        <v>47</v>
      </c>
      <c r="F11" s="69">
        <v>80</v>
      </c>
      <c r="G11" s="60">
        <v>10</v>
      </c>
      <c r="H11" s="41">
        <f>+F11*G11</f>
        <v>800</v>
      </c>
      <c r="I11" s="33" t="s">
        <v>11</v>
      </c>
    </row>
    <row r="12" spans="1:9" s="71" customFormat="1" ht="13.5" customHeight="1">
      <c r="A12" s="40">
        <v>2</v>
      </c>
      <c r="B12" s="33">
        <v>33662190</v>
      </c>
      <c r="C12" s="28" t="s">
        <v>12</v>
      </c>
      <c r="D12" s="47" t="s">
        <v>171</v>
      </c>
      <c r="E12" s="54" t="s">
        <v>9</v>
      </c>
      <c r="F12" s="70">
        <v>70</v>
      </c>
      <c r="G12" s="72">
        <v>40</v>
      </c>
      <c r="H12" s="41">
        <f t="shared" ref="H12:H69" si="0">+F12*G12</f>
        <v>2800</v>
      </c>
      <c r="I12" s="33" t="s">
        <v>13</v>
      </c>
    </row>
    <row r="13" spans="1:9" s="15" customFormat="1" ht="13.5" customHeight="1">
      <c r="A13" s="40">
        <v>3</v>
      </c>
      <c r="B13" s="43">
        <v>33661121</v>
      </c>
      <c r="C13" s="34" t="s">
        <v>26</v>
      </c>
      <c r="D13" s="47" t="s">
        <v>171</v>
      </c>
      <c r="E13" s="54" t="s">
        <v>9</v>
      </c>
      <c r="F13" s="69">
        <v>14</v>
      </c>
      <c r="G13" s="61">
        <v>1200</v>
      </c>
      <c r="H13" s="41">
        <f t="shared" si="0"/>
        <v>16800</v>
      </c>
      <c r="I13" s="33" t="s">
        <v>93</v>
      </c>
    </row>
    <row r="14" spans="1:9" s="39" customFormat="1" ht="13.5" customHeight="1">
      <c r="A14" s="40">
        <v>4</v>
      </c>
      <c r="B14" s="43">
        <v>33661121</v>
      </c>
      <c r="C14" s="34" t="s">
        <v>26</v>
      </c>
      <c r="D14" s="47" t="s">
        <v>171</v>
      </c>
      <c r="E14" s="54" t="s">
        <v>9</v>
      </c>
      <c r="F14" s="69">
        <v>30</v>
      </c>
      <c r="G14" s="61">
        <v>1300</v>
      </c>
      <c r="H14" s="41">
        <f t="shared" si="0"/>
        <v>39000</v>
      </c>
      <c r="I14" s="33" t="s">
        <v>14</v>
      </c>
    </row>
    <row r="15" spans="1:9" s="39" customFormat="1" ht="13.5" customHeight="1">
      <c r="A15" s="40">
        <v>5</v>
      </c>
      <c r="B15" s="43">
        <v>33631310</v>
      </c>
      <c r="C15" s="34" t="s">
        <v>27</v>
      </c>
      <c r="D15" s="47" t="s">
        <v>171</v>
      </c>
      <c r="E15" s="54" t="s">
        <v>9</v>
      </c>
      <c r="F15" s="69">
        <v>20</v>
      </c>
      <c r="G15" s="61">
        <v>100</v>
      </c>
      <c r="H15" s="41">
        <f t="shared" si="0"/>
        <v>2000</v>
      </c>
      <c r="I15" s="33" t="s">
        <v>28</v>
      </c>
    </row>
    <row r="16" spans="1:9" s="39" customFormat="1" ht="13.5" customHeight="1">
      <c r="A16" s="40">
        <v>6</v>
      </c>
      <c r="B16" s="43">
        <v>33631310</v>
      </c>
      <c r="C16" s="34" t="s">
        <v>27</v>
      </c>
      <c r="D16" s="47" t="s">
        <v>171</v>
      </c>
      <c r="E16" s="54" t="s">
        <v>47</v>
      </c>
      <c r="F16" s="69">
        <v>110</v>
      </c>
      <c r="G16" s="72">
        <v>70</v>
      </c>
      <c r="H16" s="41">
        <f t="shared" si="0"/>
        <v>7700</v>
      </c>
      <c r="I16" s="33" t="s">
        <v>29</v>
      </c>
    </row>
    <row r="17" spans="1:9" s="39" customFormat="1" ht="13.5" customHeight="1">
      <c r="A17" s="40">
        <v>7</v>
      </c>
      <c r="B17" s="43">
        <v>33631291</v>
      </c>
      <c r="C17" s="34" t="s">
        <v>30</v>
      </c>
      <c r="D17" s="47" t="s">
        <v>171</v>
      </c>
      <c r="E17" s="54" t="s">
        <v>8</v>
      </c>
      <c r="F17" s="69">
        <v>1500</v>
      </c>
      <c r="G17" s="61">
        <v>6</v>
      </c>
      <c r="H17" s="41">
        <f t="shared" si="0"/>
        <v>9000</v>
      </c>
      <c r="I17" s="33" t="s">
        <v>31</v>
      </c>
    </row>
    <row r="18" spans="1:9" s="39" customFormat="1" ht="13.5" customHeight="1">
      <c r="A18" s="40">
        <v>8</v>
      </c>
      <c r="B18" s="43">
        <v>33631291</v>
      </c>
      <c r="C18" s="34" t="s">
        <v>30</v>
      </c>
      <c r="D18" s="47" t="s">
        <v>171</v>
      </c>
      <c r="E18" s="54" t="s">
        <v>9</v>
      </c>
      <c r="F18" s="69">
        <v>30</v>
      </c>
      <c r="G18" s="61">
        <v>150</v>
      </c>
      <c r="H18" s="41">
        <f t="shared" ref="H18" si="1">+F18*G18</f>
        <v>4500</v>
      </c>
      <c r="I18" s="33" t="s">
        <v>236</v>
      </c>
    </row>
    <row r="19" spans="1:9" s="39" customFormat="1" ht="13.5" customHeight="1">
      <c r="A19" s="40">
        <v>9</v>
      </c>
      <c r="B19" s="33">
        <v>33661122</v>
      </c>
      <c r="C19" s="34" t="s">
        <v>32</v>
      </c>
      <c r="D19" s="47" t="s">
        <v>171</v>
      </c>
      <c r="E19" s="54" t="s">
        <v>9</v>
      </c>
      <c r="F19" s="69">
        <v>10</v>
      </c>
      <c r="G19" s="61">
        <v>100</v>
      </c>
      <c r="H19" s="41">
        <f t="shared" si="0"/>
        <v>1000</v>
      </c>
      <c r="I19" s="33" t="s">
        <v>33</v>
      </c>
    </row>
    <row r="20" spans="1:9" s="39" customFormat="1" ht="13.5" customHeight="1">
      <c r="A20" s="40">
        <v>10</v>
      </c>
      <c r="B20" s="33">
        <v>33661122</v>
      </c>
      <c r="C20" s="34" t="s">
        <v>32</v>
      </c>
      <c r="D20" s="47" t="s">
        <v>171</v>
      </c>
      <c r="E20" s="54" t="s">
        <v>17</v>
      </c>
      <c r="F20" s="69">
        <v>50</v>
      </c>
      <c r="G20" s="61">
        <v>50</v>
      </c>
      <c r="H20" s="41">
        <f t="shared" si="0"/>
        <v>2500</v>
      </c>
      <c r="I20" s="36" t="s">
        <v>34</v>
      </c>
    </row>
    <row r="21" spans="1:9" s="39" customFormat="1" ht="13.5" customHeight="1">
      <c r="A21" s="40">
        <v>11</v>
      </c>
      <c r="B21" s="33">
        <v>33661122</v>
      </c>
      <c r="C21" s="34" t="s">
        <v>32</v>
      </c>
      <c r="D21" s="47" t="s">
        <v>171</v>
      </c>
      <c r="E21" s="54" t="s">
        <v>17</v>
      </c>
      <c r="F21" s="69">
        <v>65</v>
      </c>
      <c r="G21" s="61">
        <v>30</v>
      </c>
      <c r="H21" s="41">
        <f t="shared" si="0"/>
        <v>1950</v>
      </c>
      <c r="I21" s="36" t="s">
        <v>35</v>
      </c>
    </row>
    <row r="22" spans="1:9" s="39" customFormat="1" ht="13.5" customHeight="1">
      <c r="A22" s="40">
        <v>12</v>
      </c>
      <c r="B22" s="33">
        <v>33661122</v>
      </c>
      <c r="C22" s="34" t="s">
        <v>32</v>
      </c>
      <c r="D22" s="47" t="s">
        <v>171</v>
      </c>
      <c r="E22" s="54" t="s">
        <v>17</v>
      </c>
      <c r="F22" s="69">
        <v>60</v>
      </c>
      <c r="G22" s="61">
        <v>10</v>
      </c>
      <c r="H22" s="41">
        <f t="shared" si="0"/>
        <v>600</v>
      </c>
      <c r="I22" s="36" t="s">
        <v>36</v>
      </c>
    </row>
    <row r="23" spans="1:9" s="39" customFormat="1" ht="13.5" customHeight="1">
      <c r="A23" s="40">
        <v>13</v>
      </c>
      <c r="B23" s="33">
        <v>33661122</v>
      </c>
      <c r="C23" s="34" t="s">
        <v>32</v>
      </c>
      <c r="D23" s="47" t="s">
        <v>171</v>
      </c>
      <c r="E23" s="54" t="s">
        <v>8</v>
      </c>
      <c r="F23" s="69">
        <v>360</v>
      </c>
      <c r="G23" s="61">
        <v>5</v>
      </c>
      <c r="H23" s="41">
        <f t="shared" si="0"/>
        <v>1800</v>
      </c>
      <c r="I23" s="33" t="s">
        <v>37</v>
      </c>
    </row>
    <row r="24" spans="1:9" s="39" customFormat="1" ht="13.5" customHeight="1">
      <c r="A24" s="40">
        <v>14</v>
      </c>
      <c r="B24" s="43">
        <v>33641413</v>
      </c>
      <c r="C24" s="34" t="s">
        <v>38</v>
      </c>
      <c r="D24" s="47" t="s">
        <v>171</v>
      </c>
      <c r="E24" s="54" t="s">
        <v>47</v>
      </c>
      <c r="F24" s="69">
        <v>95</v>
      </c>
      <c r="G24" s="61">
        <v>80</v>
      </c>
      <c r="H24" s="41">
        <f t="shared" si="0"/>
        <v>7600</v>
      </c>
      <c r="I24" s="33" t="s">
        <v>43</v>
      </c>
    </row>
    <row r="25" spans="1:9" s="39" customFormat="1" ht="13.5" customHeight="1">
      <c r="A25" s="40">
        <v>15</v>
      </c>
      <c r="B25" s="43">
        <v>33641413</v>
      </c>
      <c r="C25" s="34" t="s">
        <v>38</v>
      </c>
      <c r="D25" s="47" t="s">
        <v>171</v>
      </c>
      <c r="E25" s="54" t="s">
        <v>9</v>
      </c>
      <c r="F25" s="69">
        <v>40</v>
      </c>
      <c r="G25" s="61">
        <v>10</v>
      </c>
      <c r="H25" s="41">
        <f t="shared" si="0"/>
        <v>400</v>
      </c>
      <c r="I25" s="33" t="s">
        <v>39</v>
      </c>
    </row>
    <row r="26" spans="1:9" s="39" customFormat="1" ht="13.5" customHeight="1">
      <c r="A26" s="40">
        <v>16</v>
      </c>
      <c r="B26" s="43">
        <v>33611200</v>
      </c>
      <c r="C26" s="34" t="s">
        <v>40</v>
      </c>
      <c r="D26" s="47" t="s">
        <v>171</v>
      </c>
      <c r="E26" s="54" t="s">
        <v>9</v>
      </c>
      <c r="F26" s="69">
        <v>12</v>
      </c>
      <c r="G26" s="61">
        <v>10</v>
      </c>
      <c r="H26" s="41">
        <f t="shared" si="0"/>
        <v>120</v>
      </c>
      <c r="I26" s="33" t="s">
        <v>41</v>
      </c>
    </row>
    <row r="27" spans="1:9" s="39" customFormat="1" ht="13.5" customHeight="1">
      <c r="A27" s="40">
        <v>17</v>
      </c>
      <c r="B27" s="29">
        <v>33611160</v>
      </c>
      <c r="C27" s="34" t="s">
        <v>42</v>
      </c>
      <c r="D27" s="47" t="s">
        <v>171</v>
      </c>
      <c r="E27" s="54" t="s">
        <v>47</v>
      </c>
      <c r="F27" s="69">
        <v>60</v>
      </c>
      <c r="G27" s="61">
        <v>30</v>
      </c>
      <c r="H27" s="41">
        <f t="shared" si="0"/>
        <v>1800</v>
      </c>
      <c r="I27" s="33" t="s">
        <v>44</v>
      </c>
    </row>
    <row r="28" spans="1:9" s="39" customFormat="1" ht="13.5" customHeight="1">
      <c r="A28" s="40">
        <v>18</v>
      </c>
      <c r="B28" s="43">
        <v>33671130</v>
      </c>
      <c r="C28" s="34" t="s">
        <v>113</v>
      </c>
      <c r="D28" s="47" t="s">
        <v>171</v>
      </c>
      <c r="E28" s="54" t="s">
        <v>47</v>
      </c>
      <c r="F28" s="69">
        <v>27</v>
      </c>
      <c r="G28" s="61">
        <v>90</v>
      </c>
      <c r="H28" s="41">
        <f t="shared" si="0"/>
        <v>2430</v>
      </c>
      <c r="I28" s="33" t="s">
        <v>45</v>
      </c>
    </row>
    <row r="29" spans="1:9" s="39" customFormat="1" ht="13.5" customHeight="1">
      <c r="A29" s="40">
        <v>19</v>
      </c>
      <c r="B29" s="33">
        <v>33661119</v>
      </c>
      <c r="C29" s="34" t="s">
        <v>112</v>
      </c>
      <c r="D29" s="47" t="s">
        <v>171</v>
      </c>
      <c r="E29" s="54" t="s">
        <v>47</v>
      </c>
      <c r="F29" s="69">
        <v>45</v>
      </c>
      <c r="G29" s="61">
        <v>100</v>
      </c>
      <c r="H29" s="41">
        <f t="shared" si="0"/>
        <v>4500</v>
      </c>
      <c r="I29" s="33" t="s">
        <v>114</v>
      </c>
    </row>
    <row r="30" spans="1:9" s="39" customFormat="1" ht="13.5" customHeight="1">
      <c r="A30" s="40">
        <v>20</v>
      </c>
      <c r="B30" s="33">
        <v>33622400</v>
      </c>
      <c r="C30" s="34" t="s">
        <v>46</v>
      </c>
      <c r="D30" s="47" t="s">
        <v>171</v>
      </c>
      <c r="E30" s="54" t="s">
        <v>47</v>
      </c>
      <c r="F30" s="69">
        <v>55</v>
      </c>
      <c r="G30" s="72">
        <v>50</v>
      </c>
      <c r="H30" s="41">
        <f t="shared" si="0"/>
        <v>2750</v>
      </c>
      <c r="I30" s="33" t="s">
        <v>48</v>
      </c>
    </row>
    <row r="31" spans="1:9" s="39" customFormat="1" ht="13.5" customHeight="1">
      <c r="A31" s="40">
        <v>21</v>
      </c>
      <c r="B31" s="33">
        <v>33675200</v>
      </c>
      <c r="C31" s="34" t="s">
        <v>49</v>
      </c>
      <c r="D31" s="47" t="s">
        <v>171</v>
      </c>
      <c r="E31" s="54" t="s">
        <v>9</v>
      </c>
      <c r="F31" s="69">
        <v>28</v>
      </c>
      <c r="G31" s="61">
        <v>60</v>
      </c>
      <c r="H31" s="41">
        <f t="shared" si="0"/>
        <v>1680</v>
      </c>
      <c r="I31" s="33" t="s">
        <v>50</v>
      </c>
    </row>
    <row r="32" spans="1:9" s="39" customFormat="1" ht="13.5" customHeight="1">
      <c r="A32" s="40">
        <v>22</v>
      </c>
      <c r="B32" s="33">
        <v>33611240</v>
      </c>
      <c r="C32" s="34" t="s">
        <v>51</v>
      </c>
      <c r="D32" s="47" t="s">
        <v>171</v>
      </c>
      <c r="E32" s="54" t="s">
        <v>9</v>
      </c>
      <c r="F32" s="69">
        <v>3</v>
      </c>
      <c r="G32" s="61">
        <v>100</v>
      </c>
      <c r="H32" s="41">
        <f t="shared" si="0"/>
        <v>300</v>
      </c>
      <c r="I32" s="33" t="s">
        <v>52</v>
      </c>
    </row>
    <row r="33" spans="1:9" s="39" customFormat="1" ht="13.5" customHeight="1">
      <c r="A33" s="40">
        <v>23</v>
      </c>
      <c r="B33" s="36">
        <v>33691144</v>
      </c>
      <c r="C33" s="34" t="s">
        <v>205</v>
      </c>
      <c r="D33" s="47" t="s">
        <v>171</v>
      </c>
      <c r="E33" s="54" t="s">
        <v>47</v>
      </c>
      <c r="F33" s="69">
        <v>60</v>
      </c>
      <c r="G33" s="61">
        <v>50</v>
      </c>
      <c r="H33" s="41">
        <f t="shared" si="0"/>
        <v>3000</v>
      </c>
      <c r="I33" s="33" t="s">
        <v>55</v>
      </c>
    </row>
    <row r="34" spans="1:9" s="39" customFormat="1" ht="13.5" customHeight="1">
      <c r="A34" s="40">
        <v>24</v>
      </c>
      <c r="B34" s="36">
        <v>33691145</v>
      </c>
      <c r="C34" s="34" t="s">
        <v>53</v>
      </c>
      <c r="D34" s="47" t="s">
        <v>171</v>
      </c>
      <c r="E34" s="54" t="s">
        <v>47</v>
      </c>
      <c r="F34" s="69">
        <v>50</v>
      </c>
      <c r="G34" s="61">
        <v>80</v>
      </c>
      <c r="H34" s="41">
        <f t="shared" si="0"/>
        <v>4000</v>
      </c>
      <c r="I34" s="33" t="s">
        <v>54</v>
      </c>
    </row>
    <row r="35" spans="1:9" s="39" customFormat="1" ht="13.5" customHeight="1">
      <c r="A35" s="40">
        <v>25</v>
      </c>
      <c r="B35" s="36">
        <v>33691121</v>
      </c>
      <c r="C35" s="34" t="s">
        <v>56</v>
      </c>
      <c r="D35" s="47" t="s">
        <v>171</v>
      </c>
      <c r="E35" s="54" t="s">
        <v>9</v>
      </c>
      <c r="F35" s="69">
        <v>200</v>
      </c>
      <c r="G35" s="61">
        <v>8</v>
      </c>
      <c r="H35" s="41">
        <f t="shared" si="0"/>
        <v>1600</v>
      </c>
      <c r="I35" s="33" t="s">
        <v>57</v>
      </c>
    </row>
    <row r="36" spans="1:9" s="39" customFormat="1" ht="13.5" customHeight="1">
      <c r="A36" s="40">
        <v>26</v>
      </c>
      <c r="B36" s="33">
        <v>33651110</v>
      </c>
      <c r="C36" s="34" t="s">
        <v>58</v>
      </c>
      <c r="D36" s="47" t="s">
        <v>171</v>
      </c>
      <c r="E36" s="54" t="s">
        <v>8</v>
      </c>
      <c r="F36" s="69">
        <v>180</v>
      </c>
      <c r="G36" s="61">
        <v>10</v>
      </c>
      <c r="H36" s="41">
        <f t="shared" si="0"/>
        <v>1800</v>
      </c>
      <c r="I36" s="36" t="s">
        <v>59</v>
      </c>
    </row>
    <row r="37" spans="1:9" s="39" customFormat="1" ht="13.5" customHeight="1">
      <c r="A37" s="40">
        <v>27</v>
      </c>
      <c r="B37" s="33">
        <v>33651111</v>
      </c>
      <c r="C37" s="34" t="s">
        <v>60</v>
      </c>
      <c r="D37" s="47" t="s">
        <v>171</v>
      </c>
      <c r="E37" s="54" t="s">
        <v>61</v>
      </c>
      <c r="F37" s="69">
        <v>35</v>
      </c>
      <c r="G37" s="61">
        <v>20</v>
      </c>
      <c r="H37" s="41">
        <f t="shared" si="0"/>
        <v>700</v>
      </c>
      <c r="I37" s="33" t="s">
        <v>62</v>
      </c>
    </row>
    <row r="38" spans="1:9" s="39" customFormat="1" ht="13.5" customHeight="1">
      <c r="A38" s="40">
        <v>28</v>
      </c>
      <c r="B38" s="33">
        <v>33651111</v>
      </c>
      <c r="C38" s="34" t="s">
        <v>60</v>
      </c>
      <c r="D38" s="47" t="s">
        <v>171</v>
      </c>
      <c r="E38" s="54" t="s">
        <v>8</v>
      </c>
      <c r="F38" s="69">
        <v>1050</v>
      </c>
      <c r="G38" s="61">
        <v>6</v>
      </c>
      <c r="H38" s="41">
        <f t="shared" si="0"/>
        <v>6300</v>
      </c>
      <c r="I38" s="33" t="s">
        <v>63</v>
      </c>
    </row>
    <row r="39" spans="1:9" s="39" customFormat="1" ht="13.5" customHeight="1">
      <c r="A39" s="40">
        <v>29</v>
      </c>
      <c r="B39" s="33">
        <v>33651112</v>
      </c>
      <c r="C39" s="34" t="s">
        <v>64</v>
      </c>
      <c r="D39" s="47" t="s">
        <v>171</v>
      </c>
      <c r="E39" s="54" t="s">
        <v>8</v>
      </c>
      <c r="F39" s="69">
        <v>1000</v>
      </c>
      <c r="G39" s="61">
        <v>2</v>
      </c>
      <c r="H39" s="41">
        <f t="shared" si="0"/>
        <v>2000</v>
      </c>
      <c r="I39" s="33" t="s">
        <v>65</v>
      </c>
    </row>
    <row r="40" spans="1:9" s="39" customFormat="1" ht="13.5" customHeight="1">
      <c r="A40" s="40">
        <v>30</v>
      </c>
      <c r="B40" s="33">
        <v>33651112</v>
      </c>
      <c r="C40" s="34" t="s">
        <v>64</v>
      </c>
      <c r="D40" s="47" t="s">
        <v>171</v>
      </c>
      <c r="E40" s="54" t="s">
        <v>8</v>
      </c>
      <c r="F40" s="69">
        <v>3100</v>
      </c>
      <c r="G40" s="61">
        <v>2</v>
      </c>
      <c r="H40" s="41">
        <f t="shared" si="0"/>
        <v>6200</v>
      </c>
      <c r="I40" s="33" t="s">
        <v>66</v>
      </c>
    </row>
    <row r="41" spans="1:9" s="39" customFormat="1" ht="13.5" customHeight="1">
      <c r="A41" s="40">
        <v>31</v>
      </c>
      <c r="B41" s="33">
        <v>33651106</v>
      </c>
      <c r="C41" s="34" t="s">
        <v>67</v>
      </c>
      <c r="D41" s="47" t="s">
        <v>171</v>
      </c>
      <c r="E41" s="54" t="s">
        <v>8</v>
      </c>
      <c r="F41" s="69">
        <v>900</v>
      </c>
      <c r="G41" s="61">
        <v>1</v>
      </c>
      <c r="H41" s="41">
        <f t="shared" si="0"/>
        <v>900</v>
      </c>
      <c r="I41" s="33" t="s">
        <v>63</v>
      </c>
    </row>
    <row r="42" spans="1:9" s="39" customFormat="1" ht="13.5" customHeight="1">
      <c r="A42" s="40">
        <v>32</v>
      </c>
      <c r="B42" s="30">
        <v>33651118</v>
      </c>
      <c r="C42" s="34" t="s">
        <v>68</v>
      </c>
      <c r="D42" s="47" t="s">
        <v>171</v>
      </c>
      <c r="E42" s="54" t="s">
        <v>8</v>
      </c>
      <c r="F42" s="69">
        <v>250</v>
      </c>
      <c r="G42" s="61">
        <v>10</v>
      </c>
      <c r="H42" s="41">
        <f t="shared" si="0"/>
        <v>2500</v>
      </c>
      <c r="I42" s="36" t="s">
        <v>59</v>
      </c>
    </row>
    <row r="43" spans="1:9" s="39" customFormat="1" ht="13.5" customHeight="1">
      <c r="A43" s="40">
        <v>33</v>
      </c>
      <c r="B43" s="36">
        <v>33651131</v>
      </c>
      <c r="C43" s="34" t="s">
        <v>69</v>
      </c>
      <c r="D43" s="47" t="s">
        <v>171</v>
      </c>
      <c r="E43" s="54" t="s">
        <v>8</v>
      </c>
      <c r="F43" s="69">
        <v>900</v>
      </c>
      <c r="G43" s="61">
        <v>2</v>
      </c>
      <c r="H43" s="41">
        <f t="shared" si="0"/>
        <v>1800</v>
      </c>
      <c r="I43" s="33" t="s">
        <v>70</v>
      </c>
    </row>
    <row r="44" spans="1:9" s="39" customFormat="1" ht="13.5" customHeight="1">
      <c r="A44" s="40">
        <v>34</v>
      </c>
      <c r="B44" s="43">
        <v>33621110</v>
      </c>
      <c r="C44" s="34" t="s">
        <v>77</v>
      </c>
      <c r="D44" s="47" t="s">
        <v>171</v>
      </c>
      <c r="E44" s="54" t="s">
        <v>9</v>
      </c>
      <c r="F44" s="69">
        <v>17.5</v>
      </c>
      <c r="G44" s="61">
        <v>540</v>
      </c>
      <c r="H44" s="41">
        <f t="shared" si="0"/>
        <v>9450</v>
      </c>
      <c r="I44" s="33" t="s">
        <v>248</v>
      </c>
    </row>
    <row r="45" spans="1:9" s="39" customFormat="1" ht="13.5" customHeight="1">
      <c r="A45" s="40">
        <v>35</v>
      </c>
      <c r="B45" s="33">
        <v>33621300</v>
      </c>
      <c r="C45" s="34" t="s">
        <v>71</v>
      </c>
      <c r="D45" s="47" t="s">
        <v>171</v>
      </c>
      <c r="E45" s="54" t="s">
        <v>8</v>
      </c>
      <c r="F45" s="69">
        <v>1800</v>
      </c>
      <c r="G45" s="61">
        <v>8</v>
      </c>
      <c r="H45" s="41">
        <f t="shared" si="0"/>
        <v>14400</v>
      </c>
      <c r="I45" s="36" t="s">
        <v>72</v>
      </c>
    </row>
    <row r="46" spans="1:9" s="39" customFormat="1" ht="13.5" customHeight="1">
      <c r="A46" s="40">
        <v>36</v>
      </c>
      <c r="B46" s="33">
        <v>33621301</v>
      </c>
      <c r="C46" s="34" t="s">
        <v>71</v>
      </c>
      <c r="D46" s="47" t="s">
        <v>171</v>
      </c>
      <c r="E46" s="54" t="s">
        <v>47</v>
      </c>
      <c r="F46" s="69">
        <v>850</v>
      </c>
      <c r="G46" s="61">
        <v>5</v>
      </c>
      <c r="H46" s="41">
        <f t="shared" si="0"/>
        <v>4250</v>
      </c>
      <c r="I46" s="33" t="s">
        <v>73</v>
      </c>
    </row>
    <row r="47" spans="1:9" s="39" customFormat="1" ht="13.5" customHeight="1">
      <c r="A47" s="40">
        <v>37</v>
      </c>
      <c r="B47" s="36">
        <v>33621360</v>
      </c>
      <c r="C47" s="34" t="s">
        <v>169</v>
      </c>
      <c r="D47" s="47" t="s">
        <v>171</v>
      </c>
      <c r="E47" s="54" t="s">
        <v>9</v>
      </c>
      <c r="F47" s="69">
        <v>11</v>
      </c>
      <c r="G47" s="72">
        <v>40</v>
      </c>
      <c r="H47" s="41">
        <f t="shared" si="0"/>
        <v>440</v>
      </c>
      <c r="I47" s="33" t="s">
        <v>79</v>
      </c>
    </row>
    <row r="48" spans="1:9" s="39" customFormat="1" ht="13.5" customHeight="1">
      <c r="A48" s="40">
        <v>38</v>
      </c>
      <c r="B48" s="36">
        <v>33621370</v>
      </c>
      <c r="C48" s="34" t="s">
        <v>80</v>
      </c>
      <c r="D48" s="47" t="s">
        <v>171</v>
      </c>
      <c r="E48" s="54" t="s">
        <v>9</v>
      </c>
      <c r="F48" s="69">
        <v>40</v>
      </c>
      <c r="G48" s="61">
        <v>240</v>
      </c>
      <c r="H48" s="41">
        <f t="shared" si="0"/>
        <v>9600</v>
      </c>
      <c r="I48" s="33" t="s">
        <v>81</v>
      </c>
    </row>
    <row r="49" spans="1:9" s="39" customFormat="1" ht="13.5" customHeight="1">
      <c r="A49" s="40">
        <v>39</v>
      </c>
      <c r="B49" s="36">
        <v>33621720</v>
      </c>
      <c r="C49" s="34" t="s">
        <v>74</v>
      </c>
      <c r="D49" s="47" t="s">
        <v>171</v>
      </c>
      <c r="E49" s="54" t="s">
        <v>9</v>
      </c>
      <c r="F49" s="69">
        <v>25</v>
      </c>
      <c r="G49" s="61">
        <v>3000</v>
      </c>
      <c r="H49" s="41">
        <f>+F49*G49</f>
        <v>75000</v>
      </c>
      <c r="I49" s="33" t="s">
        <v>75</v>
      </c>
    </row>
    <row r="50" spans="1:9" s="39" customFormat="1" ht="13.5" customHeight="1">
      <c r="A50" s="40">
        <v>40</v>
      </c>
      <c r="B50" s="36">
        <v>33621690</v>
      </c>
      <c r="C50" s="34" t="s">
        <v>78</v>
      </c>
      <c r="D50" s="47" t="s">
        <v>171</v>
      </c>
      <c r="E50" s="54" t="s">
        <v>9</v>
      </c>
      <c r="F50" s="69">
        <v>37</v>
      </c>
      <c r="G50" s="61">
        <v>350</v>
      </c>
      <c r="H50" s="41">
        <f>+F50*G50</f>
        <v>12950</v>
      </c>
      <c r="I50" s="33" t="s">
        <v>76</v>
      </c>
    </row>
    <row r="51" spans="1:9" s="39" customFormat="1" ht="13.5" customHeight="1">
      <c r="A51" s="40">
        <v>41</v>
      </c>
      <c r="B51" s="36">
        <v>33621380</v>
      </c>
      <c r="C51" s="34" t="s">
        <v>82</v>
      </c>
      <c r="D51" s="47" t="s">
        <v>171</v>
      </c>
      <c r="E51" s="54" t="s">
        <v>9</v>
      </c>
      <c r="F51" s="69">
        <v>7</v>
      </c>
      <c r="G51" s="61">
        <v>800</v>
      </c>
      <c r="H51" s="41">
        <f t="shared" si="0"/>
        <v>5600</v>
      </c>
      <c r="I51" s="33" t="s">
        <v>83</v>
      </c>
    </row>
    <row r="52" spans="1:9" s="39" customFormat="1" ht="13.5" customHeight="1">
      <c r="A52" s="40">
        <v>42</v>
      </c>
      <c r="B52" s="36">
        <v>33621740</v>
      </c>
      <c r="C52" s="34" t="s">
        <v>84</v>
      </c>
      <c r="D52" s="47" t="s">
        <v>171</v>
      </c>
      <c r="E52" s="54" t="s">
        <v>9</v>
      </c>
      <c r="F52" s="69">
        <v>35</v>
      </c>
      <c r="G52" s="61">
        <v>550</v>
      </c>
      <c r="H52" s="41">
        <f t="shared" si="0"/>
        <v>19250</v>
      </c>
      <c r="I52" s="33" t="s">
        <v>50</v>
      </c>
    </row>
    <row r="53" spans="1:9" s="39" customFormat="1" ht="13.5" customHeight="1">
      <c r="A53" s="40">
        <v>43</v>
      </c>
      <c r="B53" s="33">
        <v>33621760</v>
      </c>
      <c r="C53" s="34" t="s">
        <v>85</v>
      </c>
      <c r="D53" s="47" t="s">
        <v>171</v>
      </c>
      <c r="E53" s="54" t="s">
        <v>9</v>
      </c>
      <c r="F53" s="69">
        <v>8</v>
      </c>
      <c r="G53" s="61">
        <v>30</v>
      </c>
      <c r="H53" s="41">
        <f t="shared" si="0"/>
        <v>240</v>
      </c>
      <c r="I53" s="33" t="s">
        <v>50</v>
      </c>
    </row>
    <row r="54" spans="1:9" s="39" customFormat="1" ht="13.5" customHeight="1">
      <c r="A54" s="40">
        <v>44</v>
      </c>
      <c r="B54" s="33">
        <v>33621510</v>
      </c>
      <c r="C54" s="34" t="s">
        <v>86</v>
      </c>
      <c r="D54" s="47" t="s">
        <v>171</v>
      </c>
      <c r="E54" s="54" t="s">
        <v>9</v>
      </c>
      <c r="F54" s="69">
        <v>15</v>
      </c>
      <c r="G54" s="72">
        <v>750</v>
      </c>
      <c r="H54" s="41">
        <f t="shared" si="0"/>
        <v>11250</v>
      </c>
      <c r="I54" s="33" t="s">
        <v>28</v>
      </c>
    </row>
    <row r="55" spans="1:9" s="39" customFormat="1" ht="13.5" customHeight="1">
      <c r="A55" s="40">
        <v>45</v>
      </c>
      <c r="B55" s="33">
        <v>33621760</v>
      </c>
      <c r="C55" s="34" t="s">
        <v>88</v>
      </c>
      <c r="D55" s="47" t="s">
        <v>171</v>
      </c>
      <c r="E55" s="54" t="s">
        <v>9</v>
      </c>
      <c r="F55" s="69">
        <v>25</v>
      </c>
      <c r="G55" s="61">
        <v>800</v>
      </c>
      <c r="H55" s="41">
        <f t="shared" si="0"/>
        <v>20000</v>
      </c>
      <c r="I55" s="33" t="s">
        <v>89</v>
      </c>
    </row>
    <row r="56" spans="1:9" s="39" customFormat="1" ht="13.5" customHeight="1">
      <c r="A56" s="40">
        <v>46</v>
      </c>
      <c r="B56" s="33">
        <v>33621590</v>
      </c>
      <c r="C56" s="34" t="s">
        <v>90</v>
      </c>
      <c r="D56" s="47" t="s">
        <v>171</v>
      </c>
      <c r="E56" s="54" t="s">
        <v>9</v>
      </c>
      <c r="F56" s="69">
        <v>5</v>
      </c>
      <c r="G56" s="61">
        <v>1600</v>
      </c>
      <c r="H56" s="41">
        <f t="shared" si="0"/>
        <v>8000</v>
      </c>
      <c r="I56" s="33" t="s">
        <v>91</v>
      </c>
    </row>
    <row r="57" spans="1:9" s="39" customFormat="1" ht="13.5" customHeight="1">
      <c r="A57" s="40">
        <v>47</v>
      </c>
      <c r="B57" s="33">
        <v>33621590</v>
      </c>
      <c r="C57" s="34" t="s">
        <v>90</v>
      </c>
      <c r="D57" s="47" t="s">
        <v>171</v>
      </c>
      <c r="E57" s="54" t="s">
        <v>47</v>
      </c>
      <c r="F57" s="69">
        <v>35</v>
      </c>
      <c r="G57" s="72">
        <v>50</v>
      </c>
      <c r="H57" s="41">
        <f t="shared" si="0"/>
        <v>1750</v>
      </c>
      <c r="I57" s="33" t="s">
        <v>45</v>
      </c>
    </row>
    <row r="58" spans="1:9" s="39" customFormat="1" ht="13.5" customHeight="1">
      <c r="A58" s="40">
        <v>48</v>
      </c>
      <c r="B58" s="36">
        <v>33621620</v>
      </c>
      <c r="C58" s="34" t="s">
        <v>92</v>
      </c>
      <c r="D58" s="47" t="s">
        <v>171</v>
      </c>
      <c r="E58" s="54" t="s">
        <v>9</v>
      </c>
      <c r="F58" s="69">
        <v>44</v>
      </c>
      <c r="G58" s="61">
        <v>1800</v>
      </c>
      <c r="H58" s="41">
        <f t="shared" si="0"/>
        <v>79200</v>
      </c>
      <c r="I58" s="33" t="s">
        <v>87</v>
      </c>
    </row>
    <row r="59" spans="1:9" s="39" customFormat="1" ht="13.5" customHeight="1">
      <c r="A59" s="40">
        <v>49</v>
      </c>
      <c r="B59" s="36">
        <v>33621140</v>
      </c>
      <c r="C59" s="34" t="s">
        <v>94</v>
      </c>
      <c r="D59" s="47" t="s">
        <v>171</v>
      </c>
      <c r="E59" s="54" t="s">
        <v>9</v>
      </c>
      <c r="F59" s="69">
        <v>152</v>
      </c>
      <c r="G59" s="61">
        <v>300</v>
      </c>
      <c r="H59" s="41">
        <f t="shared" si="0"/>
        <v>45600</v>
      </c>
      <c r="I59" s="33" t="s">
        <v>93</v>
      </c>
    </row>
    <row r="60" spans="1:9" s="39" customFormat="1" ht="13.5" customHeight="1">
      <c r="A60" s="40">
        <v>50</v>
      </c>
      <c r="B60" s="36">
        <v>33621410</v>
      </c>
      <c r="C60" s="34" t="s">
        <v>168</v>
      </c>
      <c r="D60" s="47" t="s">
        <v>171</v>
      </c>
      <c r="E60" s="54" t="s">
        <v>9</v>
      </c>
      <c r="F60" s="69">
        <v>45</v>
      </c>
      <c r="G60" s="61">
        <v>300</v>
      </c>
      <c r="H60" s="41">
        <f t="shared" si="0"/>
        <v>13500</v>
      </c>
      <c r="I60" s="33" t="s">
        <v>50</v>
      </c>
    </row>
    <row r="61" spans="1:9" s="39" customFormat="1" ht="13.5" customHeight="1">
      <c r="A61" s="40">
        <v>51</v>
      </c>
      <c r="B61" s="36">
        <v>33621410</v>
      </c>
      <c r="C61" s="34" t="s">
        <v>168</v>
      </c>
      <c r="D61" s="47" t="s">
        <v>171</v>
      </c>
      <c r="E61" s="54" t="s">
        <v>9</v>
      </c>
      <c r="F61" s="69">
        <v>62</v>
      </c>
      <c r="G61" s="61">
        <v>300</v>
      </c>
      <c r="H61" s="41">
        <f t="shared" si="0"/>
        <v>18600</v>
      </c>
      <c r="I61" s="33" t="s">
        <v>96</v>
      </c>
    </row>
    <row r="62" spans="1:9" s="39" customFormat="1" ht="13.5" customHeight="1">
      <c r="A62" s="40">
        <v>52</v>
      </c>
      <c r="B62" s="43">
        <v>33631170</v>
      </c>
      <c r="C62" s="34" t="s">
        <v>95</v>
      </c>
      <c r="D62" s="47" t="s">
        <v>171</v>
      </c>
      <c r="E62" s="54" t="s">
        <v>16</v>
      </c>
      <c r="F62" s="69">
        <v>770</v>
      </c>
      <c r="G62" s="61">
        <v>2</v>
      </c>
      <c r="H62" s="41">
        <f t="shared" si="0"/>
        <v>1540</v>
      </c>
      <c r="I62" s="33" t="s">
        <v>21</v>
      </c>
    </row>
    <row r="63" spans="1:9" s="39" customFormat="1" ht="13.5" customHeight="1">
      <c r="A63" s="40">
        <v>53</v>
      </c>
      <c r="B63" s="33">
        <v>33651134</v>
      </c>
      <c r="C63" s="34" t="s">
        <v>97</v>
      </c>
      <c r="D63" s="47" t="s">
        <v>171</v>
      </c>
      <c r="E63" s="54" t="s">
        <v>10</v>
      </c>
      <c r="F63" s="69">
        <v>680</v>
      </c>
      <c r="G63" s="61">
        <v>2</v>
      </c>
      <c r="H63" s="41">
        <f t="shared" si="0"/>
        <v>1360</v>
      </c>
      <c r="I63" s="36" t="s">
        <v>170</v>
      </c>
    </row>
    <row r="64" spans="1:9" s="39" customFormat="1" ht="13.5" customHeight="1">
      <c r="A64" s="40">
        <v>54</v>
      </c>
      <c r="B64" s="31">
        <v>33631000</v>
      </c>
      <c r="C64" s="34" t="s">
        <v>98</v>
      </c>
      <c r="D64" s="47" t="s">
        <v>171</v>
      </c>
      <c r="E64" s="54" t="s">
        <v>16</v>
      </c>
      <c r="F64" s="69">
        <v>300</v>
      </c>
      <c r="G64" s="61">
        <v>1</v>
      </c>
      <c r="H64" s="41">
        <f t="shared" si="0"/>
        <v>300</v>
      </c>
      <c r="I64" s="48" t="s">
        <v>199</v>
      </c>
    </row>
    <row r="65" spans="1:9" s="39" customFormat="1" ht="13.5" customHeight="1">
      <c r="A65" s="40">
        <v>55</v>
      </c>
      <c r="B65" s="43">
        <v>33611100</v>
      </c>
      <c r="C65" s="34" t="s">
        <v>99</v>
      </c>
      <c r="D65" s="47" t="s">
        <v>171</v>
      </c>
      <c r="E65" s="54" t="s">
        <v>61</v>
      </c>
      <c r="F65" s="69">
        <v>15</v>
      </c>
      <c r="G65" s="61">
        <v>100</v>
      </c>
      <c r="H65" s="41">
        <f t="shared" si="0"/>
        <v>1500</v>
      </c>
      <c r="I65" s="33" t="s">
        <v>100</v>
      </c>
    </row>
    <row r="66" spans="1:9" s="39" customFormat="1" ht="13.5" customHeight="1">
      <c r="A66" s="40">
        <v>56</v>
      </c>
      <c r="B66" s="30">
        <v>33611170</v>
      </c>
      <c r="C66" s="34" t="s">
        <v>101</v>
      </c>
      <c r="D66" s="47" t="s">
        <v>171</v>
      </c>
      <c r="E66" s="54" t="s">
        <v>47</v>
      </c>
      <c r="F66" s="69">
        <v>65</v>
      </c>
      <c r="G66" s="61">
        <v>80</v>
      </c>
      <c r="H66" s="41">
        <f t="shared" si="0"/>
        <v>5200</v>
      </c>
      <c r="I66" s="33" t="s">
        <v>45</v>
      </c>
    </row>
    <row r="67" spans="1:9" s="39" customFormat="1" ht="13.5" customHeight="1">
      <c r="A67" s="40">
        <v>57</v>
      </c>
      <c r="B67" s="33">
        <v>33614200</v>
      </c>
      <c r="C67" s="34" t="s">
        <v>102</v>
      </c>
      <c r="D67" s="47" t="s">
        <v>171</v>
      </c>
      <c r="E67" s="55" t="s">
        <v>15</v>
      </c>
      <c r="F67" s="69">
        <v>280</v>
      </c>
      <c r="G67" s="61">
        <v>5</v>
      </c>
      <c r="H67" s="41">
        <f t="shared" si="0"/>
        <v>1400</v>
      </c>
      <c r="I67" s="36" t="s">
        <v>103</v>
      </c>
    </row>
    <row r="68" spans="1:9" s="39" customFormat="1" ht="13.5" customHeight="1">
      <c r="A68" s="40">
        <v>58</v>
      </c>
      <c r="B68" s="33">
        <v>33691136</v>
      </c>
      <c r="C68" s="34" t="s">
        <v>104</v>
      </c>
      <c r="D68" s="47" t="s">
        <v>171</v>
      </c>
      <c r="E68" s="54" t="s">
        <v>47</v>
      </c>
      <c r="F68" s="69">
        <v>38</v>
      </c>
      <c r="G68" s="61">
        <v>30</v>
      </c>
      <c r="H68" s="41">
        <f t="shared" si="0"/>
        <v>1140</v>
      </c>
      <c r="I68" s="33" t="s">
        <v>105</v>
      </c>
    </row>
    <row r="69" spans="1:9" s="39" customFormat="1" ht="13.5" customHeight="1">
      <c r="A69" s="40">
        <v>59</v>
      </c>
      <c r="B69" s="33">
        <v>33691136</v>
      </c>
      <c r="C69" s="34" t="s">
        <v>104</v>
      </c>
      <c r="D69" s="47" t="s">
        <v>171</v>
      </c>
      <c r="E69" s="55" t="s">
        <v>15</v>
      </c>
      <c r="F69" s="69">
        <v>350</v>
      </c>
      <c r="G69" s="61">
        <v>10</v>
      </c>
      <c r="H69" s="41">
        <f t="shared" si="0"/>
        <v>3500</v>
      </c>
      <c r="I69" s="33" t="s">
        <v>106</v>
      </c>
    </row>
    <row r="70" spans="1:9" s="39" customFormat="1" ht="13.5" customHeight="1">
      <c r="A70" s="40">
        <v>60</v>
      </c>
      <c r="B70" s="31">
        <v>33611360</v>
      </c>
      <c r="C70" s="34" t="s">
        <v>107</v>
      </c>
      <c r="D70" s="47" t="s">
        <v>171</v>
      </c>
      <c r="E70" s="54" t="s">
        <v>10</v>
      </c>
      <c r="F70" s="69">
        <v>1700</v>
      </c>
      <c r="G70" s="61">
        <v>30</v>
      </c>
      <c r="H70" s="41">
        <f t="shared" ref="H70:H93" si="2">+F70*G70</f>
        <v>51000</v>
      </c>
      <c r="I70" s="36" t="s">
        <v>108</v>
      </c>
    </row>
    <row r="71" spans="1:9" s="39" customFormat="1" ht="13.5" customHeight="1">
      <c r="A71" s="40">
        <v>61</v>
      </c>
      <c r="B71" s="32">
        <v>33611360</v>
      </c>
      <c r="C71" s="34" t="s">
        <v>107</v>
      </c>
      <c r="D71" s="47" t="s">
        <v>171</v>
      </c>
      <c r="E71" s="54" t="s">
        <v>9</v>
      </c>
      <c r="F71" s="69">
        <v>1500</v>
      </c>
      <c r="G71" s="61">
        <v>15</v>
      </c>
      <c r="H71" s="41">
        <f t="shared" si="2"/>
        <v>22500</v>
      </c>
      <c r="I71" s="33" t="s">
        <v>117</v>
      </c>
    </row>
    <row r="72" spans="1:9" s="39" customFormat="1" ht="13.5" customHeight="1">
      <c r="A72" s="40">
        <v>62</v>
      </c>
      <c r="B72" s="32">
        <v>33611360</v>
      </c>
      <c r="C72" s="34" t="s">
        <v>109</v>
      </c>
      <c r="D72" s="47" t="s">
        <v>171</v>
      </c>
      <c r="E72" s="54" t="s">
        <v>9</v>
      </c>
      <c r="F72" s="69">
        <v>50</v>
      </c>
      <c r="G72" s="61">
        <v>1200</v>
      </c>
      <c r="H72" s="41">
        <f t="shared" si="2"/>
        <v>60000</v>
      </c>
      <c r="I72" s="36" t="s">
        <v>110</v>
      </c>
    </row>
    <row r="73" spans="1:9" s="39" customFormat="1" ht="13.5" customHeight="1">
      <c r="A73" s="40">
        <v>63</v>
      </c>
      <c r="B73" s="43">
        <v>33642230</v>
      </c>
      <c r="C73" s="34" t="s">
        <v>111</v>
      </c>
      <c r="D73" s="47" t="s">
        <v>171</v>
      </c>
      <c r="E73" s="54" t="s">
        <v>9</v>
      </c>
      <c r="F73" s="69">
        <v>15</v>
      </c>
      <c r="G73" s="61">
        <v>350</v>
      </c>
      <c r="H73" s="41">
        <f t="shared" si="2"/>
        <v>5250</v>
      </c>
      <c r="I73" s="33" t="s">
        <v>14</v>
      </c>
    </row>
    <row r="74" spans="1:9" s="39" customFormat="1" ht="13.5" customHeight="1">
      <c r="A74" s="40">
        <v>64</v>
      </c>
      <c r="B74" s="33">
        <v>33673400</v>
      </c>
      <c r="C74" s="34" t="s">
        <v>18</v>
      </c>
      <c r="D74" s="47" t="s">
        <v>171</v>
      </c>
      <c r="E74" s="55" t="s">
        <v>19</v>
      </c>
      <c r="F74" s="69">
        <v>1250</v>
      </c>
      <c r="G74" s="62">
        <v>1</v>
      </c>
      <c r="H74" s="41">
        <f t="shared" si="2"/>
        <v>1250</v>
      </c>
      <c r="I74" s="33" t="s">
        <v>20</v>
      </c>
    </row>
    <row r="75" spans="1:9" s="39" customFormat="1" ht="13.5" customHeight="1">
      <c r="A75" s="40">
        <v>65</v>
      </c>
      <c r="B75" s="33">
        <v>33673400</v>
      </c>
      <c r="C75" s="34" t="s">
        <v>18</v>
      </c>
      <c r="D75" s="47" t="s">
        <v>171</v>
      </c>
      <c r="E75" s="54" t="s">
        <v>9</v>
      </c>
      <c r="F75" s="69">
        <v>16</v>
      </c>
      <c r="G75" s="61">
        <v>10</v>
      </c>
      <c r="H75" s="41">
        <f t="shared" si="2"/>
        <v>160</v>
      </c>
      <c r="I75" s="33" t="s">
        <v>41</v>
      </c>
    </row>
    <row r="76" spans="1:9" s="39" customFormat="1" ht="13.5" customHeight="1">
      <c r="A76" s="40">
        <v>66</v>
      </c>
      <c r="B76" s="33" t="s">
        <v>119</v>
      </c>
      <c r="C76" s="34" t="s">
        <v>118</v>
      </c>
      <c r="D76" s="47" t="s">
        <v>171</v>
      </c>
      <c r="E76" s="54" t="s">
        <v>9</v>
      </c>
      <c r="F76" s="69">
        <v>118</v>
      </c>
      <c r="G76" s="61">
        <v>330</v>
      </c>
      <c r="H76" s="41">
        <f t="shared" si="2"/>
        <v>38940</v>
      </c>
      <c r="I76" s="33" t="s">
        <v>116</v>
      </c>
    </row>
    <row r="77" spans="1:9" s="39" customFormat="1" ht="13.5" customHeight="1">
      <c r="A77" s="40">
        <v>67</v>
      </c>
      <c r="B77" s="46" t="s">
        <v>237</v>
      </c>
      <c r="C77" s="34" t="s">
        <v>208</v>
      </c>
      <c r="D77" s="47" t="s">
        <v>171</v>
      </c>
      <c r="E77" s="54" t="s">
        <v>9</v>
      </c>
      <c r="F77" s="69">
        <v>73</v>
      </c>
      <c r="G77" s="61">
        <v>30</v>
      </c>
      <c r="H77" s="41">
        <f t="shared" si="2"/>
        <v>2190</v>
      </c>
      <c r="I77" s="33" t="s">
        <v>226</v>
      </c>
    </row>
    <row r="78" spans="1:9" s="39" customFormat="1" ht="13.5" customHeight="1">
      <c r="A78" s="40">
        <v>68</v>
      </c>
      <c r="B78" s="33">
        <v>33621530</v>
      </c>
      <c r="C78" s="34" t="s">
        <v>209</v>
      </c>
      <c r="D78" s="47" t="s">
        <v>171</v>
      </c>
      <c r="E78" s="54" t="s">
        <v>9</v>
      </c>
      <c r="F78" s="69">
        <v>134</v>
      </c>
      <c r="G78" s="61">
        <v>500</v>
      </c>
      <c r="H78" s="41">
        <f t="shared" si="2"/>
        <v>67000</v>
      </c>
      <c r="I78" s="33" t="s">
        <v>227</v>
      </c>
    </row>
    <row r="79" spans="1:9" s="39" customFormat="1" ht="13.5" customHeight="1">
      <c r="A79" s="40">
        <v>69</v>
      </c>
      <c r="B79" s="33">
        <v>33621460</v>
      </c>
      <c r="C79" s="34" t="s">
        <v>210</v>
      </c>
      <c r="D79" s="47" t="s">
        <v>171</v>
      </c>
      <c r="E79" s="54" t="s">
        <v>9</v>
      </c>
      <c r="F79" s="69">
        <v>123</v>
      </c>
      <c r="G79" s="61">
        <v>500</v>
      </c>
      <c r="H79" s="41">
        <f t="shared" si="2"/>
        <v>61500</v>
      </c>
      <c r="I79" s="33" t="s">
        <v>228</v>
      </c>
    </row>
    <row r="80" spans="1:9" s="39" customFormat="1" ht="13.5" customHeight="1">
      <c r="A80" s="40">
        <v>70</v>
      </c>
      <c r="B80" s="46" t="s">
        <v>241</v>
      </c>
      <c r="C80" s="34" t="s">
        <v>246</v>
      </c>
      <c r="D80" s="47" t="s">
        <v>171</v>
      </c>
      <c r="E80" s="54" t="s">
        <v>9</v>
      </c>
      <c r="F80" s="69">
        <v>185</v>
      </c>
      <c r="G80" s="61">
        <v>160</v>
      </c>
      <c r="H80" s="41">
        <f t="shared" si="2"/>
        <v>29600</v>
      </c>
      <c r="I80" s="33" t="s">
        <v>229</v>
      </c>
    </row>
    <row r="81" spans="1:9" s="39" customFormat="1" ht="13.5" customHeight="1">
      <c r="A81" s="40">
        <v>71</v>
      </c>
      <c r="B81" s="46" t="s">
        <v>244</v>
      </c>
      <c r="C81" s="34" t="s">
        <v>211</v>
      </c>
      <c r="D81" s="47" t="s">
        <v>171</v>
      </c>
      <c r="E81" s="54" t="s">
        <v>9</v>
      </c>
      <c r="F81" s="69">
        <v>63</v>
      </c>
      <c r="G81" s="61">
        <v>20</v>
      </c>
      <c r="H81" s="41">
        <f t="shared" si="2"/>
        <v>1260</v>
      </c>
      <c r="I81" s="33" t="s">
        <v>230</v>
      </c>
    </row>
    <row r="82" spans="1:9" s="39" customFormat="1" ht="13.5" customHeight="1">
      <c r="A82" s="40">
        <v>72</v>
      </c>
      <c r="B82" s="43">
        <v>33611300</v>
      </c>
      <c r="C82" s="34" t="s">
        <v>212</v>
      </c>
      <c r="D82" s="47" t="s">
        <v>171</v>
      </c>
      <c r="E82" s="54" t="s">
        <v>9</v>
      </c>
      <c r="F82" s="69">
        <v>95</v>
      </c>
      <c r="G82" s="61">
        <v>20</v>
      </c>
      <c r="H82" s="41">
        <f t="shared" si="2"/>
        <v>1900</v>
      </c>
      <c r="I82" s="33" t="s">
        <v>225</v>
      </c>
    </row>
    <row r="83" spans="1:9" s="39" customFormat="1" ht="13.5" customHeight="1">
      <c r="A83" s="40">
        <v>73</v>
      </c>
      <c r="B83" s="33">
        <v>3369000</v>
      </c>
      <c r="C83" s="34" t="s">
        <v>213</v>
      </c>
      <c r="D83" s="47" t="s">
        <v>171</v>
      </c>
      <c r="E83" s="54" t="s">
        <v>163</v>
      </c>
      <c r="F83" s="69">
        <v>4</v>
      </c>
      <c r="G83" s="61">
        <v>120</v>
      </c>
      <c r="H83" s="41">
        <f t="shared" si="2"/>
        <v>480</v>
      </c>
      <c r="I83" s="36" t="s">
        <v>164</v>
      </c>
    </row>
    <row r="84" spans="1:9" s="39" customFormat="1" ht="13.5" customHeight="1">
      <c r="A84" s="40">
        <v>74</v>
      </c>
      <c r="B84" s="33">
        <v>33621320</v>
      </c>
      <c r="C84" s="34" t="s">
        <v>214</v>
      </c>
      <c r="D84" s="47" t="s">
        <v>171</v>
      </c>
      <c r="E84" s="54" t="s">
        <v>163</v>
      </c>
      <c r="F84" s="69">
        <v>8.3000000000000007</v>
      </c>
      <c r="G84" s="61">
        <v>150</v>
      </c>
      <c r="H84" s="41">
        <f t="shared" si="2"/>
        <v>1245</v>
      </c>
      <c r="I84" s="36" t="s">
        <v>219</v>
      </c>
    </row>
    <row r="85" spans="1:9" s="39" customFormat="1" ht="13.5" customHeight="1">
      <c r="A85" s="40">
        <v>75</v>
      </c>
      <c r="B85" s="33">
        <v>33621320</v>
      </c>
      <c r="C85" s="34" t="s">
        <v>216</v>
      </c>
      <c r="D85" s="47" t="s">
        <v>171</v>
      </c>
      <c r="E85" s="54" t="s">
        <v>9</v>
      </c>
      <c r="F85" s="69">
        <v>200</v>
      </c>
      <c r="G85" s="61">
        <v>4</v>
      </c>
      <c r="H85" s="41">
        <f t="shared" si="2"/>
        <v>800</v>
      </c>
      <c r="I85" s="36" t="s">
        <v>220</v>
      </c>
    </row>
    <row r="86" spans="1:9" s="39" customFormat="1" ht="13.5" customHeight="1">
      <c r="A86" s="40">
        <v>76</v>
      </c>
      <c r="B86" s="46" t="s">
        <v>240</v>
      </c>
      <c r="C86" s="34" t="s">
        <v>215</v>
      </c>
      <c r="D86" s="47" t="s">
        <v>171</v>
      </c>
      <c r="E86" s="54" t="s">
        <v>163</v>
      </c>
      <c r="F86" s="69">
        <v>10</v>
      </c>
      <c r="G86" s="61">
        <v>120</v>
      </c>
      <c r="H86" s="41">
        <v>400</v>
      </c>
      <c r="I86" s="36" t="s">
        <v>221</v>
      </c>
    </row>
    <row r="87" spans="1:9" s="39" customFormat="1" ht="13.5" customHeight="1">
      <c r="A87" s="40">
        <v>77</v>
      </c>
      <c r="B87" s="33">
        <v>33631284</v>
      </c>
      <c r="C87" s="34" t="s">
        <v>238</v>
      </c>
      <c r="D87" s="47" t="s">
        <v>171</v>
      </c>
      <c r="E87" s="54" t="s">
        <v>47</v>
      </c>
      <c r="F87" s="69">
        <v>336</v>
      </c>
      <c r="G87" s="61">
        <v>20</v>
      </c>
      <c r="H87" s="41">
        <f t="shared" si="2"/>
        <v>6720</v>
      </c>
      <c r="I87" s="42" t="s">
        <v>222</v>
      </c>
    </row>
    <row r="88" spans="1:9" s="39" customFormat="1" ht="13.5" customHeight="1">
      <c r="A88" s="40">
        <v>78</v>
      </c>
      <c r="B88" s="46" t="s">
        <v>239</v>
      </c>
      <c r="C88" s="34" t="s">
        <v>217</v>
      </c>
      <c r="D88" s="47" t="s">
        <v>171</v>
      </c>
      <c r="E88" s="54" t="s">
        <v>47</v>
      </c>
      <c r="F88" s="69">
        <v>37</v>
      </c>
      <c r="G88" s="61">
        <v>30</v>
      </c>
      <c r="H88" s="41">
        <f t="shared" si="2"/>
        <v>1110</v>
      </c>
      <c r="I88" s="42" t="s">
        <v>223</v>
      </c>
    </row>
    <row r="89" spans="1:9" s="39" customFormat="1" ht="13.5" customHeight="1">
      <c r="A89" s="40">
        <v>79</v>
      </c>
      <c r="B89" s="33">
        <v>33631200</v>
      </c>
      <c r="C89" s="34" t="s">
        <v>218</v>
      </c>
      <c r="D89" s="47" t="s">
        <v>171</v>
      </c>
      <c r="E89" s="54" t="s">
        <v>47</v>
      </c>
      <c r="F89" s="69">
        <v>255</v>
      </c>
      <c r="G89" s="61">
        <v>10</v>
      </c>
      <c r="H89" s="41">
        <f t="shared" si="2"/>
        <v>2550</v>
      </c>
      <c r="I89" s="42" t="s">
        <v>224</v>
      </c>
    </row>
    <row r="90" spans="1:9" s="39" customFormat="1" ht="13.5" customHeight="1">
      <c r="A90" s="40">
        <v>80</v>
      </c>
      <c r="B90" s="43">
        <v>33631230</v>
      </c>
      <c r="C90" s="34" t="s">
        <v>173</v>
      </c>
      <c r="D90" s="47" t="s">
        <v>171</v>
      </c>
      <c r="E90" s="54" t="s">
        <v>163</v>
      </c>
      <c r="F90" s="69">
        <v>14</v>
      </c>
      <c r="G90" s="61">
        <v>300</v>
      </c>
      <c r="H90" s="41">
        <f t="shared" si="2"/>
        <v>4200</v>
      </c>
      <c r="I90" s="36" t="s">
        <v>164</v>
      </c>
    </row>
    <row r="91" spans="1:9" s="39" customFormat="1" ht="13.5" customHeight="1">
      <c r="A91" s="40">
        <v>81</v>
      </c>
      <c r="B91" s="33">
        <v>33692000</v>
      </c>
      <c r="C91" s="34" t="s">
        <v>115</v>
      </c>
      <c r="D91" s="47" t="s">
        <v>171</v>
      </c>
      <c r="E91" s="54" t="s">
        <v>163</v>
      </c>
      <c r="F91" s="69">
        <v>2.5</v>
      </c>
      <c r="G91" s="61">
        <v>400</v>
      </c>
      <c r="H91" s="41">
        <f t="shared" si="2"/>
        <v>1000</v>
      </c>
      <c r="I91" s="36" t="s">
        <v>165</v>
      </c>
    </row>
    <row r="92" spans="1:9" s="39" customFormat="1" ht="13.5" customHeight="1">
      <c r="A92" s="40">
        <v>82</v>
      </c>
      <c r="B92" s="33">
        <v>33692000</v>
      </c>
      <c r="C92" s="34" t="s">
        <v>115</v>
      </c>
      <c r="D92" s="47" t="s">
        <v>171</v>
      </c>
      <c r="E92" s="54" t="s">
        <v>163</v>
      </c>
      <c r="F92" s="69">
        <v>1.4</v>
      </c>
      <c r="G92" s="61">
        <v>2000</v>
      </c>
      <c r="H92" s="41">
        <f t="shared" si="2"/>
        <v>2800</v>
      </c>
      <c r="I92" s="36" t="s">
        <v>166</v>
      </c>
    </row>
    <row r="93" spans="1:9" s="39" customFormat="1" ht="13.5" customHeight="1">
      <c r="A93" s="40">
        <v>83</v>
      </c>
      <c r="B93" s="33">
        <v>33613160</v>
      </c>
      <c r="C93" s="34" t="s">
        <v>120</v>
      </c>
      <c r="D93" s="47" t="s">
        <v>171</v>
      </c>
      <c r="E93" s="54" t="s">
        <v>163</v>
      </c>
      <c r="F93" s="69">
        <v>1.5</v>
      </c>
      <c r="G93" s="61">
        <v>400</v>
      </c>
      <c r="H93" s="41">
        <f t="shared" si="2"/>
        <v>600</v>
      </c>
      <c r="I93" s="36" t="s">
        <v>167</v>
      </c>
    </row>
    <row r="94" spans="1:9" s="39" customFormat="1" ht="13.5" customHeight="1">
      <c r="A94" s="40"/>
      <c r="B94" s="33"/>
      <c r="C94" s="34"/>
      <c r="D94" s="47"/>
      <c r="E94" s="54"/>
      <c r="F94" s="69"/>
      <c r="G94" s="61"/>
      <c r="H94" s="41"/>
      <c r="I94" s="36"/>
    </row>
    <row r="95" spans="1:9" s="39" customFormat="1" ht="13.5" customHeight="1">
      <c r="A95" s="40"/>
      <c r="B95" s="1"/>
      <c r="C95" s="51" t="s">
        <v>172</v>
      </c>
      <c r="D95" s="51"/>
      <c r="E95" s="56"/>
      <c r="F95" s="51"/>
      <c r="G95" s="63"/>
      <c r="H95" s="49">
        <f>SUM(H11:H93)</f>
        <v>872305</v>
      </c>
      <c r="I95" s="10"/>
    </row>
    <row r="96" spans="1:9" s="39" customFormat="1" ht="13.5" customHeight="1">
      <c r="A96" s="40"/>
      <c r="B96" s="1"/>
      <c r="C96" s="34"/>
      <c r="D96" s="36"/>
      <c r="E96" s="54"/>
      <c r="F96" s="34"/>
      <c r="G96" s="61"/>
      <c r="H96" s="41"/>
      <c r="I96" s="36"/>
    </row>
    <row r="97" spans="1:9" s="39" customFormat="1" ht="13.5" customHeight="1">
      <c r="A97" s="34"/>
      <c r="B97" s="34"/>
      <c r="C97" s="78" t="s">
        <v>121</v>
      </c>
      <c r="D97" s="34"/>
      <c r="E97" s="54"/>
      <c r="F97" s="34"/>
      <c r="G97" s="61"/>
      <c r="H97" s="34"/>
      <c r="I97" s="36"/>
    </row>
    <row r="98" spans="1:9" s="39" customFormat="1" ht="13.5" customHeight="1">
      <c r="A98" s="34"/>
      <c r="B98" s="34"/>
      <c r="C98" s="78"/>
      <c r="D98" s="34"/>
      <c r="E98" s="54"/>
      <c r="F98" s="34"/>
      <c r="G98" s="61"/>
      <c r="H98" s="34"/>
      <c r="I98" s="36"/>
    </row>
    <row r="99" spans="1:9" s="39" customFormat="1" ht="13.5" customHeight="1">
      <c r="A99" s="34">
        <v>1</v>
      </c>
      <c r="B99" s="17">
        <v>33141115</v>
      </c>
      <c r="C99" s="7" t="s">
        <v>122</v>
      </c>
      <c r="D99" s="47" t="s">
        <v>171</v>
      </c>
      <c r="E99" s="57" t="s">
        <v>153</v>
      </c>
      <c r="F99" s="69">
        <v>140</v>
      </c>
      <c r="G99" s="64">
        <v>40</v>
      </c>
      <c r="H99" s="41">
        <f t="shared" ref="H99:H117" si="3">+F99*G99</f>
        <v>5600</v>
      </c>
      <c r="I99" s="17" t="s">
        <v>127</v>
      </c>
    </row>
    <row r="100" spans="1:9" s="39" customFormat="1" ht="13.5" customHeight="1">
      <c r="A100" s="34">
        <v>2</v>
      </c>
      <c r="B100" s="17">
        <v>33695000</v>
      </c>
      <c r="C100" s="7" t="s">
        <v>123</v>
      </c>
      <c r="D100" s="47" t="s">
        <v>171</v>
      </c>
      <c r="E100" s="57" t="s">
        <v>153</v>
      </c>
      <c r="F100" s="69">
        <v>900</v>
      </c>
      <c r="G100" s="64">
        <v>5</v>
      </c>
      <c r="H100" s="41">
        <f t="shared" si="3"/>
        <v>4500</v>
      </c>
      <c r="I100" s="17" t="s">
        <v>247</v>
      </c>
    </row>
    <row r="101" spans="1:9" s="39" customFormat="1" ht="13.5" customHeight="1">
      <c r="A101" s="34">
        <v>3</v>
      </c>
      <c r="B101" s="17">
        <v>33141143</v>
      </c>
      <c r="C101" s="7" t="s">
        <v>124</v>
      </c>
      <c r="D101" s="47" t="s">
        <v>171</v>
      </c>
      <c r="E101" s="57" t="s">
        <v>154</v>
      </c>
      <c r="F101" s="69">
        <v>800</v>
      </c>
      <c r="G101" s="64">
        <v>3</v>
      </c>
      <c r="H101" s="41">
        <f t="shared" si="3"/>
        <v>2400</v>
      </c>
      <c r="I101" s="17" t="s">
        <v>132</v>
      </c>
    </row>
    <row r="102" spans="1:9" s="39" customFormat="1" ht="13.5" customHeight="1">
      <c r="A102" s="34">
        <v>4</v>
      </c>
      <c r="B102" s="17">
        <v>33141114</v>
      </c>
      <c r="C102" s="7" t="s">
        <v>187</v>
      </c>
      <c r="D102" s="47" t="s">
        <v>171</v>
      </c>
      <c r="E102" s="57" t="s">
        <v>153</v>
      </c>
      <c r="F102" s="69">
        <v>150</v>
      </c>
      <c r="G102" s="64">
        <v>20</v>
      </c>
      <c r="H102" s="41">
        <f t="shared" si="3"/>
        <v>3000</v>
      </c>
      <c r="I102" s="17" t="s">
        <v>183</v>
      </c>
    </row>
    <row r="103" spans="1:9" s="39" customFormat="1" ht="13.5" customHeight="1">
      <c r="A103" s="34">
        <v>5</v>
      </c>
      <c r="B103" s="17">
        <v>33680000</v>
      </c>
      <c r="C103" s="7" t="s">
        <v>125</v>
      </c>
      <c r="D103" s="47" t="s">
        <v>171</v>
      </c>
      <c r="E103" s="57" t="s">
        <v>154</v>
      </c>
      <c r="F103" s="69">
        <v>600</v>
      </c>
      <c r="G103" s="64">
        <v>2</v>
      </c>
      <c r="H103" s="41">
        <f t="shared" si="3"/>
        <v>1200</v>
      </c>
      <c r="I103" s="17" t="s">
        <v>184</v>
      </c>
    </row>
    <row r="104" spans="1:9" s="39" customFormat="1" ht="13.5" customHeight="1">
      <c r="A104" s="34">
        <v>6</v>
      </c>
      <c r="B104" s="17">
        <v>33141310</v>
      </c>
      <c r="C104" s="7" t="s">
        <v>126</v>
      </c>
      <c r="D104" s="47" t="s">
        <v>171</v>
      </c>
      <c r="E104" s="57" t="s">
        <v>153</v>
      </c>
      <c r="F104" s="69">
        <v>30</v>
      </c>
      <c r="G104" s="64">
        <v>200</v>
      </c>
      <c r="H104" s="41">
        <f t="shared" si="3"/>
        <v>6000</v>
      </c>
      <c r="I104" s="17" t="s">
        <v>128</v>
      </c>
    </row>
    <row r="105" spans="1:9" s="39" customFormat="1" ht="13.5" customHeight="1">
      <c r="A105" s="34">
        <v>7</v>
      </c>
      <c r="B105" s="17">
        <v>33141310</v>
      </c>
      <c r="C105" s="7" t="s">
        <v>126</v>
      </c>
      <c r="D105" s="47" t="s">
        <v>171</v>
      </c>
      <c r="E105" s="57" t="s">
        <v>153</v>
      </c>
      <c r="F105" s="69">
        <v>30</v>
      </c>
      <c r="G105" s="64">
        <v>200</v>
      </c>
      <c r="H105" s="41">
        <f t="shared" si="3"/>
        <v>6000</v>
      </c>
      <c r="I105" s="17" t="s">
        <v>129</v>
      </c>
    </row>
    <row r="106" spans="1:9" s="39" customFormat="1" ht="13.5" customHeight="1">
      <c r="A106" s="34">
        <v>8</v>
      </c>
      <c r="B106" s="17">
        <v>33141310</v>
      </c>
      <c r="C106" s="7" t="s">
        <v>126</v>
      </c>
      <c r="D106" s="47" t="s">
        <v>171</v>
      </c>
      <c r="E106" s="57" t="s">
        <v>153</v>
      </c>
      <c r="F106" s="69">
        <v>40</v>
      </c>
      <c r="G106" s="64">
        <v>100</v>
      </c>
      <c r="H106" s="41">
        <f t="shared" si="3"/>
        <v>4000</v>
      </c>
      <c r="I106" s="17" t="s">
        <v>133</v>
      </c>
    </row>
    <row r="107" spans="1:9" s="39" customFormat="1" ht="13.5" customHeight="1">
      <c r="A107" s="34">
        <v>9</v>
      </c>
      <c r="B107" s="17">
        <v>33141310</v>
      </c>
      <c r="C107" s="7" t="s">
        <v>126</v>
      </c>
      <c r="D107" s="47" t="s">
        <v>171</v>
      </c>
      <c r="E107" s="57" t="s">
        <v>153</v>
      </c>
      <c r="F107" s="69">
        <v>60</v>
      </c>
      <c r="G107" s="64">
        <v>50</v>
      </c>
      <c r="H107" s="41">
        <f t="shared" si="3"/>
        <v>3000</v>
      </c>
      <c r="I107" s="17" t="s">
        <v>134</v>
      </c>
    </row>
    <row r="108" spans="1:9" s="39" customFormat="1" ht="13.5" customHeight="1">
      <c r="A108" s="34">
        <v>10</v>
      </c>
      <c r="B108" s="17">
        <v>33141420</v>
      </c>
      <c r="C108" s="7" t="s">
        <v>135</v>
      </c>
      <c r="D108" s="47" t="s">
        <v>171</v>
      </c>
      <c r="E108" s="57" t="s">
        <v>154</v>
      </c>
      <c r="F108" s="69">
        <v>4500</v>
      </c>
      <c r="G108" s="64">
        <v>3</v>
      </c>
      <c r="H108" s="41">
        <f t="shared" si="3"/>
        <v>13500</v>
      </c>
      <c r="I108" s="17" t="s">
        <v>132</v>
      </c>
    </row>
    <row r="109" spans="1:9" s="39" customFormat="1" ht="13.5" customHeight="1">
      <c r="A109" s="34">
        <v>11</v>
      </c>
      <c r="B109" s="17">
        <v>33680000</v>
      </c>
      <c r="C109" s="34" t="s">
        <v>179</v>
      </c>
      <c r="D109" s="47" t="s">
        <v>171</v>
      </c>
      <c r="E109" s="57" t="s">
        <v>153</v>
      </c>
      <c r="F109" s="69">
        <v>80</v>
      </c>
      <c r="G109" s="64">
        <v>10</v>
      </c>
      <c r="H109" s="41">
        <f t="shared" si="3"/>
        <v>800</v>
      </c>
      <c r="I109" s="17" t="s">
        <v>130</v>
      </c>
    </row>
    <row r="110" spans="1:9" s="39" customFormat="1" ht="13.5" customHeight="1">
      <c r="A110" s="34">
        <v>12</v>
      </c>
      <c r="B110" s="17">
        <v>33680000</v>
      </c>
      <c r="C110" s="7" t="s">
        <v>189</v>
      </c>
      <c r="D110" s="47" t="s">
        <v>171</v>
      </c>
      <c r="E110" s="57" t="s">
        <v>154</v>
      </c>
      <c r="F110" s="69">
        <v>7000</v>
      </c>
      <c r="G110" s="61">
        <v>4</v>
      </c>
      <c r="H110" s="41">
        <f t="shared" si="3"/>
        <v>28000</v>
      </c>
      <c r="I110" s="17" t="s">
        <v>131</v>
      </c>
    </row>
    <row r="111" spans="1:9" s="39" customFormat="1" ht="13.5" customHeight="1">
      <c r="A111" s="34">
        <v>13</v>
      </c>
      <c r="B111" s="36">
        <v>33141120</v>
      </c>
      <c r="C111" s="34" t="s">
        <v>231</v>
      </c>
      <c r="D111" s="47" t="s">
        <v>171</v>
      </c>
      <c r="E111" s="57" t="s">
        <v>153</v>
      </c>
      <c r="F111" s="69">
        <v>270</v>
      </c>
      <c r="G111" s="61">
        <v>5</v>
      </c>
      <c r="H111" s="41">
        <f t="shared" si="3"/>
        <v>1350</v>
      </c>
      <c r="I111" s="36" t="s">
        <v>232</v>
      </c>
    </row>
    <row r="112" spans="1:9" s="39" customFormat="1" ht="13.5" customHeight="1">
      <c r="A112" s="34">
        <v>14</v>
      </c>
      <c r="B112" s="50">
        <v>33141111</v>
      </c>
      <c r="C112" s="44" t="s">
        <v>233</v>
      </c>
      <c r="D112" s="47" t="s">
        <v>171</v>
      </c>
      <c r="E112" s="57" t="s">
        <v>153</v>
      </c>
      <c r="F112" s="69">
        <v>50</v>
      </c>
      <c r="G112" s="65">
        <v>50</v>
      </c>
      <c r="H112" s="41">
        <f t="shared" si="3"/>
        <v>2500</v>
      </c>
      <c r="I112" s="45"/>
    </row>
    <row r="113" spans="1:9" s="39" customFormat="1" ht="13.5" customHeight="1">
      <c r="A113" s="34">
        <v>15</v>
      </c>
      <c r="B113" s="45">
        <v>33141111</v>
      </c>
      <c r="C113" s="34" t="s">
        <v>234</v>
      </c>
      <c r="D113" s="47" t="s">
        <v>171</v>
      </c>
      <c r="E113" s="54" t="s">
        <v>153</v>
      </c>
      <c r="F113" s="69">
        <v>200</v>
      </c>
      <c r="G113" s="61">
        <v>10</v>
      </c>
      <c r="H113" s="41">
        <f t="shared" si="3"/>
        <v>2000</v>
      </c>
      <c r="I113" s="35" t="s">
        <v>235</v>
      </c>
    </row>
    <row r="114" spans="1:9" s="39" customFormat="1" ht="13.5" customHeight="1">
      <c r="A114" s="34">
        <v>16</v>
      </c>
      <c r="B114" s="45">
        <v>19114</v>
      </c>
      <c r="C114" s="34" t="s">
        <v>251</v>
      </c>
      <c r="D114" s="47" t="s">
        <v>171</v>
      </c>
      <c r="E114" s="54" t="s">
        <v>250</v>
      </c>
      <c r="F114" s="69">
        <v>1800</v>
      </c>
      <c r="G114" s="61">
        <v>10</v>
      </c>
      <c r="H114" s="41">
        <f t="shared" si="3"/>
        <v>18000</v>
      </c>
      <c r="I114" s="35"/>
    </row>
    <row r="115" spans="1:9" s="39" customFormat="1" ht="13.5" customHeight="1">
      <c r="A115" s="34">
        <v>17</v>
      </c>
      <c r="B115" s="45">
        <v>33141129</v>
      </c>
      <c r="C115" s="34" t="s">
        <v>252</v>
      </c>
      <c r="D115" s="47" t="s">
        <v>171</v>
      </c>
      <c r="E115" s="54" t="s">
        <v>153</v>
      </c>
      <c r="F115" s="69">
        <v>25</v>
      </c>
      <c r="G115" s="61">
        <v>1000</v>
      </c>
      <c r="H115" s="41">
        <f t="shared" si="3"/>
        <v>25000</v>
      </c>
      <c r="I115" s="35"/>
    </row>
    <row r="116" spans="1:9" s="39" customFormat="1" ht="13.5" customHeight="1">
      <c r="A116" s="34">
        <v>18</v>
      </c>
      <c r="B116" s="45">
        <v>18100000</v>
      </c>
      <c r="C116" s="34" t="s">
        <v>253</v>
      </c>
      <c r="D116" s="47" t="s">
        <v>171</v>
      </c>
      <c r="E116" s="54" t="s">
        <v>153</v>
      </c>
      <c r="F116" s="69">
        <v>1000</v>
      </c>
      <c r="G116" s="61">
        <v>5</v>
      </c>
      <c r="H116" s="41">
        <f t="shared" si="3"/>
        <v>5000</v>
      </c>
      <c r="I116" s="35"/>
    </row>
    <row r="117" spans="1:9" s="39" customFormat="1" ht="13.5" customHeight="1">
      <c r="A117" s="34">
        <v>19</v>
      </c>
      <c r="B117" s="45">
        <v>18100000</v>
      </c>
      <c r="C117" s="34" t="s">
        <v>254</v>
      </c>
      <c r="D117" s="47" t="s">
        <v>171</v>
      </c>
      <c r="E117" s="54" t="s">
        <v>153</v>
      </c>
      <c r="F117" s="69">
        <v>1000</v>
      </c>
      <c r="G117" s="61">
        <v>10</v>
      </c>
      <c r="H117" s="41">
        <f t="shared" si="3"/>
        <v>10000</v>
      </c>
      <c r="I117" s="35"/>
    </row>
    <row r="118" spans="1:9" s="39" customFormat="1" ht="13.5" customHeight="1">
      <c r="A118" s="34"/>
      <c r="B118" s="36"/>
      <c r="C118" s="37"/>
      <c r="D118" s="34"/>
      <c r="E118" s="58"/>
      <c r="F118" s="34"/>
      <c r="G118" s="61"/>
      <c r="H118" s="41"/>
      <c r="I118" s="36"/>
    </row>
    <row r="119" spans="1:9" s="39" customFormat="1" ht="13.5" customHeight="1">
      <c r="A119" s="34"/>
      <c r="B119" s="36"/>
      <c r="C119" s="52" t="s">
        <v>172</v>
      </c>
      <c r="D119" s="34"/>
      <c r="E119" s="58"/>
      <c r="F119" s="34"/>
      <c r="G119" s="61"/>
      <c r="H119" s="6">
        <f>SUM(H99:H118)</f>
        <v>141850</v>
      </c>
      <c r="I119" s="36"/>
    </row>
    <row r="120" spans="1:9" s="39" customFormat="1" ht="13.5" customHeight="1">
      <c r="A120" s="34"/>
      <c r="B120" s="16"/>
      <c r="C120" s="34"/>
      <c r="D120" s="34"/>
      <c r="E120" s="54"/>
      <c r="F120" s="34"/>
      <c r="G120" s="61"/>
      <c r="H120" s="34"/>
      <c r="I120" s="36"/>
    </row>
    <row r="121" spans="1:9" s="39" customFormat="1" ht="13.5" customHeight="1">
      <c r="A121" s="34"/>
      <c r="B121" s="16"/>
      <c r="C121" s="78" t="s">
        <v>136</v>
      </c>
      <c r="D121" s="34"/>
      <c r="E121" s="54"/>
      <c r="F121" s="34"/>
      <c r="G121" s="61"/>
      <c r="H121" s="34"/>
      <c r="I121" s="36"/>
    </row>
    <row r="122" spans="1:9" s="39" customFormat="1" ht="13.5" customHeight="1">
      <c r="A122" s="34"/>
      <c r="B122" s="16"/>
      <c r="C122" s="78"/>
      <c r="D122" s="34"/>
      <c r="E122" s="54"/>
      <c r="F122" s="34"/>
      <c r="G122" s="61"/>
      <c r="H122" s="34"/>
      <c r="I122" s="36"/>
    </row>
    <row r="123" spans="1:9" s="39" customFormat="1" ht="13.5" customHeight="1">
      <c r="A123" s="34">
        <v>1</v>
      </c>
      <c r="B123" s="8">
        <v>22800000</v>
      </c>
      <c r="C123" s="2" t="s">
        <v>192</v>
      </c>
      <c r="D123" s="38" t="s">
        <v>171</v>
      </c>
      <c r="E123" s="59" t="s">
        <v>153</v>
      </c>
      <c r="F123" s="2">
        <v>200</v>
      </c>
      <c r="G123" s="66">
        <v>20</v>
      </c>
      <c r="H123" s="41">
        <f t="shared" ref="H123:H139" si="4">+F123*G123</f>
        <v>4000</v>
      </c>
      <c r="I123" s="2"/>
    </row>
    <row r="124" spans="1:9" s="39" customFormat="1" ht="13.5" customHeight="1">
      <c r="A124" s="34">
        <v>2</v>
      </c>
      <c r="B124" s="8">
        <v>30192122</v>
      </c>
      <c r="C124" s="2" t="s">
        <v>137</v>
      </c>
      <c r="D124" s="38" t="s">
        <v>171</v>
      </c>
      <c r="E124" s="59" t="s">
        <v>153</v>
      </c>
      <c r="F124" s="2">
        <v>50</v>
      </c>
      <c r="G124" s="66">
        <v>100</v>
      </c>
      <c r="H124" s="41">
        <f t="shared" si="4"/>
        <v>5000</v>
      </c>
      <c r="I124" s="2"/>
    </row>
    <row r="125" spans="1:9" s="39" customFormat="1" ht="13.5" customHeight="1">
      <c r="A125" s="34">
        <v>3</v>
      </c>
      <c r="B125" s="8">
        <v>30192130</v>
      </c>
      <c r="C125" s="2" t="s">
        <v>206</v>
      </c>
      <c r="D125" s="38" t="s">
        <v>171</v>
      </c>
      <c r="E125" s="59" t="s">
        <v>153</v>
      </c>
      <c r="F125" s="2">
        <v>50</v>
      </c>
      <c r="G125" s="66">
        <v>12</v>
      </c>
      <c r="H125" s="41">
        <f t="shared" si="4"/>
        <v>600</v>
      </c>
      <c r="I125" s="2"/>
    </row>
    <row r="126" spans="1:9" s="39" customFormat="1" ht="13.5" customHeight="1">
      <c r="A126" s="34">
        <v>4</v>
      </c>
      <c r="B126" s="8">
        <v>30197631</v>
      </c>
      <c r="C126" s="2" t="s">
        <v>156</v>
      </c>
      <c r="D126" s="38" t="s">
        <v>171</v>
      </c>
      <c r="E126" s="59" t="s">
        <v>154</v>
      </c>
      <c r="F126" s="2">
        <v>2100</v>
      </c>
      <c r="G126" s="66">
        <v>10</v>
      </c>
      <c r="H126" s="41">
        <f t="shared" si="4"/>
        <v>21000</v>
      </c>
      <c r="I126" s="38"/>
    </row>
    <row r="127" spans="1:9" s="39" customFormat="1" ht="13.5" customHeight="1">
      <c r="A127" s="34">
        <v>5</v>
      </c>
      <c r="B127" s="8">
        <v>22850000</v>
      </c>
      <c r="C127" s="2" t="s">
        <v>138</v>
      </c>
      <c r="D127" s="38" t="s">
        <v>171</v>
      </c>
      <c r="E127" s="59" t="s">
        <v>153</v>
      </c>
      <c r="F127" s="2">
        <v>50</v>
      </c>
      <c r="G127" s="66">
        <v>20</v>
      </c>
      <c r="H127" s="41">
        <f t="shared" si="4"/>
        <v>1000</v>
      </c>
      <c r="I127" s="38" t="s">
        <v>201</v>
      </c>
    </row>
    <row r="128" spans="1:9" s="39" customFormat="1" ht="13.5" customHeight="1">
      <c r="A128" s="34">
        <v>6</v>
      </c>
      <c r="B128" s="8">
        <v>22850000</v>
      </c>
      <c r="C128" s="2" t="s">
        <v>138</v>
      </c>
      <c r="D128" s="38" t="s">
        <v>171</v>
      </c>
      <c r="E128" s="59" t="s">
        <v>153</v>
      </c>
      <c r="F128" s="2">
        <v>15</v>
      </c>
      <c r="G128" s="66">
        <v>900</v>
      </c>
      <c r="H128" s="41">
        <f t="shared" si="4"/>
        <v>13500</v>
      </c>
      <c r="I128" s="38" t="s">
        <v>202</v>
      </c>
    </row>
    <row r="129" spans="1:9" s="39" customFormat="1" ht="13.5" customHeight="1">
      <c r="A129" s="34">
        <v>7</v>
      </c>
      <c r="B129" s="8">
        <v>30197231</v>
      </c>
      <c r="C129" s="2" t="s">
        <v>190</v>
      </c>
      <c r="D129" s="38" t="s">
        <v>171</v>
      </c>
      <c r="E129" s="59" t="s">
        <v>153</v>
      </c>
      <c r="F129" s="3">
        <v>20</v>
      </c>
      <c r="G129" s="66">
        <v>200</v>
      </c>
      <c r="H129" s="41">
        <f t="shared" si="4"/>
        <v>4000</v>
      </c>
      <c r="I129" s="2"/>
    </row>
    <row r="130" spans="1:9" s="39" customFormat="1" ht="13.5" customHeight="1">
      <c r="A130" s="34">
        <v>8</v>
      </c>
      <c r="B130" s="8">
        <v>22800000</v>
      </c>
      <c r="C130" s="2" t="s">
        <v>185</v>
      </c>
      <c r="D130" s="38" t="s">
        <v>171</v>
      </c>
      <c r="E130" s="59" t="s">
        <v>153</v>
      </c>
      <c r="F130" s="2">
        <v>900</v>
      </c>
      <c r="G130" s="66">
        <v>5</v>
      </c>
      <c r="H130" s="41">
        <f t="shared" si="4"/>
        <v>4500</v>
      </c>
      <c r="I130" s="17" t="s">
        <v>186</v>
      </c>
    </row>
    <row r="131" spans="1:9" s="39" customFormat="1" ht="13.5" customHeight="1">
      <c r="A131" s="34">
        <v>9</v>
      </c>
      <c r="B131" s="8">
        <v>39263400</v>
      </c>
      <c r="C131" s="2" t="s">
        <v>155</v>
      </c>
      <c r="D131" s="38" t="s">
        <v>171</v>
      </c>
      <c r="E131" s="59" t="s">
        <v>154</v>
      </c>
      <c r="F131" s="2">
        <v>150</v>
      </c>
      <c r="G131" s="66">
        <v>8</v>
      </c>
      <c r="H131" s="41">
        <f t="shared" si="4"/>
        <v>1200</v>
      </c>
      <c r="I131" s="2"/>
    </row>
    <row r="132" spans="1:9" s="39" customFormat="1" ht="13.5" customHeight="1">
      <c r="A132" s="34">
        <v>10</v>
      </c>
      <c r="B132" s="8">
        <v>39263200</v>
      </c>
      <c r="C132" s="2" t="s">
        <v>191</v>
      </c>
      <c r="D132" s="38" t="s">
        <v>171</v>
      </c>
      <c r="E132" s="59" t="s">
        <v>153</v>
      </c>
      <c r="F132" s="2">
        <v>3000</v>
      </c>
      <c r="G132" s="66">
        <v>9</v>
      </c>
      <c r="H132" s="41">
        <f t="shared" si="4"/>
        <v>27000</v>
      </c>
      <c r="I132" s="2"/>
    </row>
    <row r="133" spans="1:9" s="39" customFormat="1" ht="13.5" customHeight="1">
      <c r="A133" s="34">
        <v>11</v>
      </c>
      <c r="B133" s="8">
        <v>22800000</v>
      </c>
      <c r="C133" s="2" t="s">
        <v>188</v>
      </c>
      <c r="D133" s="38" t="s">
        <v>171</v>
      </c>
      <c r="E133" s="59" t="s">
        <v>153</v>
      </c>
      <c r="F133" s="2">
        <v>1000</v>
      </c>
      <c r="G133" s="66">
        <v>10</v>
      </c>
      <c r="H133" s="41">
        <f t="shared" si="4"/>
        <v>10000</v>
      </c>
      <c r="I133" s="2"/>
    </row>
    <row r="134" spans="1:9" s="39" customFormat="1" ht="13.5" customHeight="1">
      <c r="A134" s="34">
        <v>12</v>
      </c>
      <c r="B134" s="8">
        <v>30197232</v>
      </c>
      <c r="C134" s="2" t="s">
        <v>207</v>
      </c>
      <c r="D134" s="38" t="s">
        <v>171</v>
      </c>
      <c r="E134" s="59" t="s">
        <v>153</v>
      </c>
      <c r="F134" s="2">
        <v>70</v>
      </c>
      <c r="G134" s="66">
        <v>10</v>
      </c>
      <c r="H134" s="41">
        <f t="shared" si="4"/>
        <v>700</v>
      </c>
      <c r="I134" s="2"/>
    </row>
    <row r="135" spans="1:9" s="39" customFormat="1" ht="13.5" customHeight="1">
      <c r="A135" s="34">
        <v>13</v>
      </c>
      <c r="B135" s="33">
        <v>22820000</v>
      </c>
      <c r="C135" s="2" t="s">
        <v>152</v>
      </c>
      <c r="D135" s="38" t="s">
        <v>171</v>
      </c>
      <c r="E135" s="59" t="s">
        <v>153</v>
      </c>
      <c r="F135" s="2">
        <v>9</v>
      </c>
      <c r="G135" s="66">
        <v>5000</v>
      </c>
      <c r="H135" s="41">
        <f t="shared" si="4"/>
        <v>45000</v>
      </c>
      <c r="I135" s="2"/>
    </row>
    <row r="136" spans="1:9" s="39" customFormat="1" ht="13.5" customHeight="1">
      <c r="A136" s="34">
        <v>14</v>
      </c>
      <c r="B136" s="33">
        <v>22600000</v>
      </c>
      <c r="C136" s="2" t="s">
        <v>249</v>
      </c>
      <c r="D136" s="38" t="s">
        <v>171</v>
      </c>
      <c r="E136" s="59" t="s">
        <v>153</v>
      </c>
      <c r="F136" s="68">
        <v>1000</v>
      </c>
      <c r="G136" s="2">
        <v>1</v>
      </c>
      <c r="H136" s="41">
        <f t="shared" si="4"/>
        <v>1000</v>
      </c>
      <c r="I136" s="2"/>
    </row>
    <row r="137" spans="1:9" s="39" customFormat="1" ht="13.5" customHeight="1">
      <c r="A137" s="34">
        <v>15</v>
      </c>
      <c r="B137" s="33">
        <v>30121420</v>
      </c>
      <c r="C137" s="2" t="s">
        <v>256</v>
      </c>
      <c r="D137" s="38" t="s">
        <v>171</v>
      </c>
      <c r="E137" s="59" t="s">
        <v>153</v>
      </c>
      <c r="F137" s="68">
        <v>15000</v>
      </c>
      <c r="G137" s="2">
        <v>2</v>
      </c>
      <c r="H137" s="41">
        <f t="shared" si="4"/>
        <v>30000</v>
      </c>
      <c r="I137" s="2"/>
    </row>
    <row r="138" spans="1:9" s="39" customFormat="1" ht="13.5" customHeight="1">
      <c r="A138" s="34">
        <v>16</v>
      </c>
      <c r="B138" s="33">
        <v>22800000</v>
      </c>
      <c r="C138" s="2" t="s">
        <v>257</v>
      </c>
      <c r="D138" s="38" t="s">
        <v>171</v>
      </c>
      <c r="E138" s="59" t="s">
        <v>153</v>
      </c>
      <c r="F138" s="68">
        <v>200</v>
      </c>
      <c r="G138" s="2">
        <v>50</v>
      </c>
      <c r="H138" s="41">
        <f t="shared" si="4"/>
        <v>10000</v>
      </c>
      <c r="I138" s="2"/>
    </row>
    <row r="139" spans="1:9" s="39" customFormat="1" ht="13.5" customHeight="1">
      <c r="A139" s="34">
        <v>17</v>
      </c>
      <c r="B139" s="74">
        <v>30211110</v>
      </c>
      <c r="C139" s="2" t="s">
        <v>259</v>
      </c>
      <c r="D139" s="38" t="s">
        <v>171</v>
      </c>
      <c r="E139" s="59" t="s">
        <v>153</v>
      </c>
      <c r="F139" s="68">
        <v>250000</v>
      </c>
      <c r="G139" s="2">
        <v>1</v>
      </c>
      <c r="H139" s="41">
        <f t="shared" si="4"/>
        <v>250000</v>
      </c>
      <c r="I139" s="2"/>
    </row>
    <row r="140" spans="1:9" s="39" customFormat="1" ht="13.5" customHeight="1">
      <c r="A140" s="34"/>
      <c r="B140" s="33"/>
      <c r="C140" s="2"/>
      <c r="D140" s="38"/>
      <c r="E140" s="59"/>
      <c r="F140" s="68"/>
      <c r="G140" s="2"/>
      <c r="H140" s="41"/>
      <c r="I140" s="2"/>
    </row>
    <row r="141" spans="1:9" s="39" customFormat="1" ht="13.5" customHeight="1">
      <c r="A141" s="34"/>
      <c r="B141" s="33"/>
      <c r="C141" s="52" t="s">
        <v>172</v>
      </c>
      <c r="D141" s="2"/>
      <c r="E141" s="2"/>
      <c r="F141" s="2"/>
      <c r="G141" s="2"/>
      <c r="H141" s="53">
        <f>SUM(H123:H139)</f>
        <v>428500</v>
      </c>
      <c r="I141" s="2"/>
    </row>
    <row r="142" spans="1:9" s="39" customFormat="1" ht="13.5" customHeight="1">
      <c r="A142" s="34"/>
      <c r="B142" s="33"/>
      <c r="C142" s="2"/>
      <c r="D142" s="2"/>
      <c r="E142" s="2"/>
      <c r="F142" s="2"/>
      <c r="G142" s="2"/>
      <c r="H142" s="41"/>
      <c r="I142" s="2"/>
    </row>
    <row r="143" spans="1:9" s="39" customFormat="1" ht="13.5" customHeight="1">
      <c r="A143" s="34"/>
      <c r="B143" s="18"/>
      <c r="C143" s="79" t="s">
        <v>151</v>
      </c>
      <c r="D143" s="2"/>
      <c r="E143" s="2"/>
      <c r="F143" s="2"/>
      <c r="G143" s="2"/>
      <c r="H143" s="2"/>
      <c r="I143" s="2"/>
    </row>
    <row r="144" spans="1:9" s="39" customFormat="1" ht="13.5" customHeight="1">
      <c r="A144" s="34"/>
      <c r="B144" s="18"/>
      <c r="C144" s="79"/>
      <c r="D144" s="2"/>
      <c r="E144" s="2"/>
      <c r="F144" s="2"/>
      <c r="G144" s="2"/>
      <c r="H144" s="2"/>
      <c r="I144" s="2"/>
    </row>
    <row r="145" spans="1:9" s="39" customFormat="1" ht="13.5" customHeight="1">
      <c r="A145" s="34">
        <v>1</v>
      </c>
      <c r="B145" s="9">
        <v>33711240</v>
      </c>
      <c r="C145" s="10" t="s">
        <v>159</v>
      </c>
      <c r="D145" s="38" t="s">
        <v>171</v>
      </c>
      <c r="E145" s="38" t="s">
        <v>153</v>
      </c>
      <c r="F145" s="2">
        <v>200</v>
      </c>
      <c r="G145" s="2">
        <v>6</v>
      </c>
      <c r="H145" s="41">
        <f t="shared" ref="H145:H157" si="5">+F145*G145</f>
        <v>1200</v>
      </c>
      <c r="I145" s="2"/>
    </row>
    <row r="146" spans="1:9" s="39" customFormat="1" ht="13.5" customHeight="1">
      <c r="A146" s="34">
        <v>2</v>
      </c>
      <c r="B146" s="9">
        <v>39831245</v>
      </c>
      <c r="C146" s="10" t="s">
        <v>200</v>
      </c>
      <c r="D146" s="38" t="s">
        <v>171</v>
      </c>
      <c r="E146" s="38" t="s">
        <v>153</v>
      </c>
      <c r="F146" s="2">
        <v>450</v>
      </c>
      <c r="G146" s="2">
        <v>10</v>
      </c>
      <c r="H146" s="41">
        <f t="shared" si="5"/>
        <v>4500</v>
      </c>
      <c r="I146" s="2"/>
    </row>
    <row r="147" spans="1:9" s="39" customFormat="1" ht="13.5" customHeight="1">
      <c r="A147" s="34">
        <v>3</v>
      </c>
      <c r="B147" s="9">
        <v>33761100</v>
      </c>
      <c r="C147" s="10" t="s">
        <v>139</v>
      </c>
      <c r="D147" s="38" t="s">
        <v>171</v>
      </c>
      <c r="E147" s="38" t="s">
        <v>153</v>
      </c>
      <c r="F147" s="2">
        <v>100</v>
      </c>
      <c r="G147" s="2">
        <v>20</v>
      </c>
      <c r="H147" s="41">
        <f t="shared" si="5"/>
        <v>2000</v>
      </c>
      <c r="I147" s="2"/>
    </row>
    <row r="148" spans="1:9" s="39" customFormat="1" ht="13.5" customHeight="1">
      <c r="A148" s="34">
        <v>4</v>
      </c>
      <c r="B148" s="11">
        <v>39812600</v>
      </c>
      <c r="C148" s="34" t="s">
        <v>140</v>
      </c>
      <c r="D148" s="38" t="s">
        <v>171</v>
      </c>
      <c r="E148" s="38" t="s">
        <v>153</v>
      </c>
      <c r="F148" s="34">
        <v>250</v>
      </c>
      <c r="G148" s="34">
        <v>10</v>
      </c>
      <c r="H148" s="41">
        <f t="shared" si="5"/>
        <v>2500</v>
      </c>
      <c r="I148" s="36"/>
    </row>
    <row r="149" spans="1:9" s="39" customFormat="1" ht="13.5" customHeight="1">
      <c r="A149" s="34">
        <v>5</v>
      </c>
      <c r="B149" s="11">
        <v>39831247</v>
      </c>
      <c r="C149" s="34" t="s">
        <v>141</v>
      </c>
      <c r="D149" s="38" t="s">
        <v>171</v>
      </c>
      <c r="E149" s="38" t="s">
        <v>153</v>
      </c>
      <c r="F149" s="34">
        <v>1000</v>
      </c>
      <c r="G149" s="34">
        <v>5</v>
      </c>
      <c r="H149" s="41">
        <f t="shared" si="5"/>
        <v>5000</v>
      </c>
      <c r="I149" s="36"/>
    </row>
    <row r="150" spans="1:9" s="39" customFormat="1" ht="13.5" customHeight="1">
      <c r="A150" s="34">
        <v>6</v>
      </c>
      <c r="B150" s="11">
        <v>31531300</v>
      </c>
      <c r="C150" s="34" t="s">
        <v>142</v>
      </c>
      <c r="D150" s="38" t="s">
        <v>171</v>
      </c>
      <c r="E150" s="38" t="s">
        <v>153</v>
      </c>
      <c r="F150" s="34">
        <v>1200</v>
      </c>
      <c r="G150" s="34">
        <v>20</v>
      </c>
      <c r="H150" s="41">
        <f t="shared" si="5"/>
        <v>24000</v>
      </c>
      <c r="I150" s="36"/>
    </row>
    <row r="151" spans="1:9" s="39" customFormat="1" ht="13.5" customHeight="1">
      <c r="A151" s="34">
        <v>7</v>
      </c>
      <c r="B151" s="11">
        <v>31531210</v>
      </c>
      <c r="C151" s="34" t="s">
        <v>143</v>
      </c>
      <c r="D151" s="38" t="s">
        <v>171</v>
      </c>
      <c r="E151" s="38" t="s">
        <v>153</v>
      </c>
      <c r="F151" s="34">
        <v>100</v>
      </c>
      <c r="G151" s="34">
        <v>10</v>
      </c>
      <c r="H151" s="41">
        <f t="shared" si="5"/>
        <v>1000</v>
      </c>
      <c r="I151" s="36"/>
    </row>
    <row r="152" spans="1:9" s="39" customFormat="1" ht="13.5" customHeight="1">
      <c r="A152" s="34">
        <v>8</v>
      </c>
      <c r="B152" s="11">
        <v>31212300</v>
      </c>
      <c r="C152" s="34" t="s">
        <v>182</v>
      </c>
      <c r="D152" s="38" t="s">
        <v>171</v>
      </c>
      <c r="E152" s="38" t="s">
        <v>153</v>
      </c>
      <c r="F152" s="34">
        <v>200</v>
      </c>
      <c r="G152" s="34">
        <v>10</v>
      </c>
      <c r="H152" s="41">
        <f t="shared" si="5"/>
        <v>2000</v>
      </c>
      <c r="I152" s="36"/>
    </row>
    <row r="153" spans="1:9" s="39" customFormat="1" ht="13.5" customHeight="1">
      <c r="A153" s="34">
        <v>9</v>
      </c>
      <c r="B153" s="11">
        <v>39836000</v>
      </c>
      <c r="C153" s="34" t="s">
        <v>144</v>
      </c>
      <c r="D153" s="38" t="s">
        <v>171</v>
      </c>
      <c r="E153" s="38" t="s">
        <v>153</v>
      </c>
      <c r="F153" s="34">
        <v>2500</v>
      </c>
      <c r="G153" s="34">
        <v>5</v>
      </c>
      <c r="H153" s="41">
        <f t="shared" si="5"/>
        <v>12500</v>
      </c>
      <c r="I153" s="36"/>
    </row>
    <row r="154" spans="1:9" s="39" customFormat="1" ht="13.5" customHeight="1">
      <c r="A154" s="34">
        <v>10</v>
      </c>
      <c r="B154" s="11">
        <v>39513200</v>
      </c>
      <c r="C154" s="34" t="s">
        <v>145</v>
      </c>
      <c r="D154" s="38" t="s">
        <v>171</v>
      </c>
      <c r="E154" s="38" t="s">
        <v>153</v>
      </c>
      <c r="F154" s="34">
        <v>250</v>
      </c>
      <c r="G154" s="34">
        <v>10</v>
      </c>
      <c r="H154" s="41">
        <f t="shared" si="5"/>
        <v>2500</v>
      </c>
      <c r="I154" s="36"/>
    </row>
    <row r="155" spans="1:9" s="39" customFormat="1" ht="13.5" customHeight="1">
      <c r="A155" s="34">
        <v>11</v>
      </c>
      <c r="B155" s="11">
        <v>44522300</v>
      </c>
      <c r="C155" s="34" t="s">
        <v>160</v>
      </c>
      <c r="D155" s="38" t="s">
        <v>171</v>
      </c>
      <c r="E155" s="38" t="s">
        <v>153</v>
      </c>
      <c r="F155" s="34">
        <v>1000</v>
      </c>
      <c r="G155" s="34">
        <v>3</v>
      </c>
      <c r="H155" s="41">
        <f t="shared" si="5"/>
        <v>3000</v>
      </c>
      <c r="I155" s="36"/>
    </row>
    <row r="156" spans="1:9" s="39" customFormat="1" ht="13.5" customHeight="1">
      <c r="A156" s="34">
        <v>12</v>
      </c>
      <c r="B156" s="19">
        <v>44521110</v>
      </c>
      <c r="C156" s="34" t="s">
        <v>161</v>
      </c>
      <c r="D156" s="38" t="s">
        <v>171</v>
      </c>
      <c r="E156" s="38" t="s">
        <v>153</v>
      </c>
      <c r="F156" s="34">
        <v>3000</v>
      </c>
      <c r="G156" s="34">
        <v>2</v>
      </c>
      <c r="H156" s="41">
        <f t="shared" si="5"/>
        <v>6000</v>
      </c>
      <c r="I156" s="36"/>
    </row>
    <row r="157" spans="1:9" s="39" customFormat="1" ht="13.5" customHeight="1">
      <c r="A157" s="34">
        <v>13</v>
      </c>
      <c r="B157" s="19">
        <v>39715220</v>
      </c>
      <c r="C157" s="34" t="s">
        <v>255</v>
      </c>
      <c r="D157" s="38" t="s">
        <v>171</v>
      </c>
      <c r="E157" s="38" t="s">
        <v>153</v>
      </c>
      <c r="F157" s="34">
        <v>7000</v>
      </c>
      <c r="G157" s="34">
        <v>5</v>
      </c>
      <c r="H157" s="41">
        <f t="shared" si="5"/>
        <v>35000</v>
      </c>
      <c r="I157" s="36"/>
    </row>
    <row r="158" spans="1:9" s="39" customFormat="1" ht="13.5" customHeight="1">
      <c r="A158" s="34"/>
      <c r="B158" s="19"/>
      <c r="C158" s="34"/>
      <c r="D158" s="38"/>
      <c r="E158" s="38"/>
      <c r="F158" s="34"/>
      <c r="G158" s="34"/>
      <c r="H158" s="41"/>
      <c r="I158" s="36"/>
    </row>
    <row r="159" spans="1:9" ht="13.5" customHeight="1">
      <c r="A159" s="34"/>
      <c r="B159" s="19"/>
      <c r="C159" s="34"/>
      <c r="D159" s="34"/>
      <c r="E159" s="36"/>
      <c r="F159" s="34"/>
      <c r="G159" s="34"/>
      <c r="H159" s="34"/>
      <c r="I159" s="36"/>
    </row>
    <row r="160" spans="1:9" ht="13.5" customHeight="1">
      <c r="A160" s="34"/>
      <c r="B160" s="19"/>
      <c r="C160" s="5" t="s">
        <v>172</v>
      </c>
      <c r="D160" s="34"/>
      <c r="E160" s="36"/>
      <c r="F160" s="34"/>
      <c r="G160" s="34"/>
      <c r="H160" s="6">
        <f>SUM(H145:H159)</f>
        <v>101200</v>
      </c>
      <c r="I160" s="36"/>
    </row>
    <row r="161" spans="1:9" ht="13.5" customHeight="1">
      <c r="A161" s="34"/>
      <c r="B161" s="19"/>
      <c r="C161" s="5"/>
      <c r="D161" s="34"/>
      <c r="E161" s="36"/>
      <c r="F161" s="34"/>
      <c r="G161" s="34"/>
      <c r="H161" s="20"/>
      <c r="I161" s="36"/>
    </row>
    <row r="162" spans="1:9" ht="13.5" customHeight="1">
      <c r="A162" s="34"/>
      <c r="B162" s="16"/>
      <c r="C162" s="78" t="s">
        <v>157</v>
      </c>
      <c r="D162" s="34"/>
      <c r="E162" s="36"/>
      <c r="F162" s="34"/>
      <c r="G162" s="34"/>
      <c r="H162" s="34"/>
      <c r="I162" s="36"/>
    </row>
    <row r="163" spans="1:9" ht="13.5" customHeight="1">
      <c r="A163" s="34"/>
      <c r="B163" s="16"/>
      <c r="C163" s="78"/>
      <c r="D163" s="34"/>
      <c r="E163" s="36"/>
      <c r="F163" s="34"/>
      <c r="G163" s="34"/>
      <c r="H163" s="34"/>
      <c r="I163" s="36"/>
    </row>
    <row r="164" spans="1:9" ht="13.5" customHeight="1">
      <c r="A164" s="34">
        <v>1</v>
      </c>
      <c r="B164" s="11">
        <v>90511000</v>
      </c>
      <c r="C164" s="21" t="s">
        <v>146</v>
      </c>
      <c r="D164" s="38" t="s">
        <v>171</v>
      </c>
      <c r="E164" s="36" t="s">
        <v>175</v>
      </c>
      <c r="F164" s="34">
        <v>100</v>
      </c>
      <c r="G164" s="34">
        <v>100</v>
      </c>
      <c r="H164" s="41">
        <f t="shared" ref="H164:H173" si="6">+F164*G164</f>
        <v>10000</v>
      </c>
      <c r="I164" s="36"/>
    </row>
    <row r="165" spans="1:9" ht="13.5" customHeight="1">
      <c r="A165" s="34">
        <v>2</v>
      </c>
      <c r="B165" s="11">
        <v>65310000</v>
      </c>
      <c r="C165" s="21" t="s">
        <v>147</v>
      </c>
      <c r="D165" s="38" t="s">
        <v>171</v>
      </c>
      <c r="E165" s="36" t="s">
        <v>176</v>
      </c>
      <c r="F165" s="34">
        <v>44.98</v>
      </c>
      <c r="G165" s="34">
        <v>4700</v>
      </c>
      <c r="H165" s="41">
        <f t="shared" si="6"/>
        <v>211405.99999999997</v>
      </c>
      <c r="I165" s="36"/>
    </row>
    <row r="166" spans="1:9" ht="13.5" customHeight="1">
      <c r="A166" s="34">
        <v>3</v>
      </c>
      <c r="B166" s="11" t="s">
        <v>148</v>
      </c>
      <c r="C166" s="21" t="s">
        <v>149</v>
      </c>
      <c r="D166" s="38" t="s">
        <v>171</v>
      </c>
      <c r="E166" s="36" t="s">
        <v>153</v>
      </c>
      <c r="F166" s="34">
        <v>3500</v>
      </c>
      <c r="G166" s="34">
        <v>6</v>
      </c>
      <c r="H166" s="41">
        <f t="shared" si="6"/>
        <v>21000</v>
      </c>
      <c r="I166" s="36"/>
    </row>
    <row r="167" spans="1:9" ht="13.5" customHeight="1">
      <c r="A167" s="34">
        <v>4</v>
      </c>
      <c r="B167" s="11" t="s">
        <v>150</v>
      </c>
      <c r="C167" s="21" t="s">
        <v>196</v>
      </c>
      <c r="D167" s="38" t="s">
        <v>171</v>
      </c>
      <c r="E167" s="36" t="s">
        <v>193</v>
      </c>
      <c r="F167" s="34">
        <v>13000</v>
      </c>
      <c r="G167" s="34">
        <v>6</v>
      </c>
      <c r="H167" s="41">
        <f t="shared" si="6"/>
        <v>78000</v>
      </c>
      <c r="I167" s="36"/>
    </row>
    <row r="168" spans="1:9" ht="13.5" customHeight="1">
      <c r="A168" s="34">
        <v>5</v>
      </c>
      <c r="B168" s="11">
        <v>90521280</v>
      </c>
      <c r="C168" s="21" t="s">
        <v>162</v>
      </c>
      <c r="D168" s="38" t="s">
        <v>171</v>
      </c>
      <c r="E168" s="36" t="s">
        <v>174</v>
      </c>
      <c r="F168" s="34">
        <v>1000</v>
      </c>
      <c r="G168" s="34">
        <v>40</v>
      </c>
      <c r="H168" s="41">
        <f t="shared" si="6"/>
        <v>40000</v>
      </c>
      <c r="I168" s="36"/>
    </row>
    <row r="169" spans="1:9" ht="13.5" customHeight="1">
      <c r="A169" s="34">
        <v>6</v>
      </c>
      <c r="B169" s="19">
        <v>72411000</v>
      </c>
      <c r="C169" s="34" t="s">
        <v>177</v>
      </c>
      <c r="D169" s="36" t="s">
        <v>171</v>
      </c>
      <c r="E169" s="36" t="s">
        <v>195</v>
      </c>
      <c r="F169" s="34">
        <v>1700</v>
      </c>
      <c r="G169" s="34">
        <v>12</v>
      </c>
      <c r="H169" s="41">
        <f t="shared" si="6"/>
        <v>20400</v>
      </c>
      <c r="I169" s="36"/>
    </row>
    <row r="170" spans="1:9" ht="13.5" customHeight="1">
      <c r="A170" s="34">
        <v>7</v>
      </c>
      <c r="B170" s="19">
        <v>85121000</v>
      </c>
      <c r="C170" s="34" t="s">
        <v>178</v>
      </c>
      <c r="D170" s="36" t="s">
        <v>171</v>
      </c>
      <c r="E170" s="36" t="s">
        <v>153</v>
      </c>
      <c r="F170" s="34">
        <v>1400</v>
      </c>
      <c r="G170" s="34">
        <v>50</v>
      </c>
      <c r="H170" s="41">
        <f t="shared" si="6"/>
        <v>70000</v>
      </c>
      <c r="I170" s="36"/>
    </row>
    <row r="171" spans="1:9" ht="13.5" customHeight="1">
      <c r="A171" s="34">
        <v>8</v>
      </c>
      <c r="B171" s="19">
        <v>85121100</v>
      </c>
      <c r="C171" s="34" t="s">
        <v>180</v>
      </c>
      <c r="D171" s="36" t="s">
        <v>171</v>
      </c>
      <c r="E171" s="36" t="s">
        <v>153</v>
      </c>
      <c r="F171" s="34">
        <v>1000</v>
      </c>
      <c r="G171" s="34">
        <v>733</v>
      </c>
      <c r="H171" s="41">
        <f t="shared" si="6"/>
        <v>733000</v>
      </c>
      <c r="I171" s="36"/>
    </row>
    <row r="172" spans="1:9" ht="13.5" customHeight="1">
      <c r="A172" s="34">
        <v>9</v>
      </c>
      <c r="B172" s="19">
        <v>85121130</v>
      </c>
      <c r="C172" s="34" t="s">
        <v>181</v>
      </c>
      <c r="D172" s="36" t="s">
        <v>171</v>
      </c>
      <c r="E172" s="36" t="s">
        <v>153</v>
      </c>
      <c r="F172" s="34">
        <v>2000</v>
      </c>
      <c r="G172" s="34">
        <v>354</v>
      </c>
      <c r="H172" s="41">
        <f t="shared" si="6"/>
        <v>708000</v>
      </c>
      <c r="I172" s="36"/>
    </row>
    <row r="173" spans="1:9" s="39" customFormat="1" ht="13.5" customHeight="1">
      <c r="A173" s="34">
        <v>10</v>
      </c>
      <c r="B173" s="73">
        <v>24951170</v>
      </c>
      <c r="C173" s="34" t="s">
        <v>258</v>
      </c>
      <c r="D173" s="36" t="s">
        <v>171</v>
      </c>
      <c r="E173" s="36" t="s">
        <v>153</v>
      </c>
      <c r="F173" s="34">
        <v>15000</v>
      </c>
      <c r="G173" s="34">
        <v>3</v>
      </c>
      <c r="H173" s="41">
        <f t="shared" si="6"/>
        <v>45000</v>
      </c>
      <c r="I173" s="36"/>
    </row>
    <row r="174" spans="1:9" ht="13.5" customHeight="1">
      <c r="A174" s="34">
        <v>11</v>
      </c>
      <c r="B174" s="16"/>
      <c r="C174" s="34" t="s">
        <v>194</v>
      </c>
      <c r="D174" s="36"/>
      <c r="E174" s="36"/>
      <c r="F174" s="34"/>
      <c r="G174" s="34"/>
      <c r="H174" s="41">
        <v>58000</v>
      </c>
      <c r="I174" s="36"/>
    </row>
    <row r="175" spans="1:9" s="39" customFormat="1" ht="13.5" customHeight="1">
      <c r="A175" s="34"/>
      <c r="B175" s="16"/>
      <c r="C175" s="34"/>
      <c r="D175" s="36"/>
      <c r="E175" s="36"/>
      <c r="F175" s="34"/>
      <c r="G175" s="34"/>
      <c r="H175" s="41"/>
      <c r="I175" s="36"/>
    </row>
    <row r="176" spans="1:9" s="39" customFormat="1" ht="13.5" customHeight="1">
      <c r="A176" s="34"/>
      <c r="B176" s="16"/>
      <c r="C176" s="34"/>
      <c r="D176" s="36"/>
      <c r="E176" s="36"/>
      <c r="F176" s="34"/>
      <c r="G176" s="34"/>
      <c r="H176" s="41"/>
      <c r="I176" s="36"/>
    </row>
    <row r="177" spans="1:9" ht="13.5" customHeight="1">
      <c r="A177" s="34"/>
      <c r="B177" s="16"/>
      <c r="C177" s="5" t="s">
        <v>172</v>
      </c>
      <c r="D177" s="34"/>
      <c r="E177" s="36"/>
      <c r="F177" s="34"/>
      <c r="G177" s="34"/>
      <c r="H177" s="6">
        <f>SUM(H164:H174)</f>
        <v>1994806</v>
      </c>
      <c r="I177" s="36"/>
    </row>
    <row r="178" spans="1:9" ht="13.5" customHeight="1">
      <c r="A178" s="34"/>
      <c r="B178" s="16"/>
      <c r="C178" s="34"/>
      <c r="D178" s="34"/>
      <c r="E178" s="36"/>
      <c r="F178" s="34"/>
      <c r="G178" s="34"/>
      <c r="H178" s="34"/>
      <c r="I178" s="36"/>
    </row>
    <row r="181" spans="1:9" ht="13.5" customHeight="1">
      <c r="C181" s="12" t="s">
        <v>242</v>
      </c>
      <c r="D181" s="12" t="s">
        <v>243</v>
      </c>
    </row>
  </sheetData>
  <sheetProtection selectLockedCells="1" selectUnlockedCells="1"/>
  <mergeCells count="11">
    <mergeCell ref="A1:I1"/>
    <mergeCell ref="C162:C163"/>
    <mergeCell ref="C143:C144"/>
    <mergeCell ref="C121:C122"/>
    <mergeCell ref="C97:C98"/>
    <mergeCell ref="A7:I7"/>
    <mergeCell ref="A2:I2"/>
    <mergeCell ref="A3:I3"/>
    <mergeCell ref="A4:I4"/>
    <mergeCell ref="A5:I5"/>
    <mergeCell ref="A6:I6"/>
  </mergeCells>
  <pageMargins left="0.55118110236220474" right="0.55118110236220474" top="0.78740157480314965" bottom="0.78740157480314965" header="0.51181102362204722" footer="0.51181102362204722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2021-GNUMNERI  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Admin-PC</dc:creator>
  <cp:lastModifiedBy>Home</cp:lastModifiedBy>
  <cp:lastPrinted>2019-01-22T09:05:46Z</cp:lastPrinted>
  <dcterms:created xsi:type="dcterms:W3CDTF">2019-01-08T17:07:09Z</dcterms:created>
  <dcterms:modified xsi:type="dcterms:W3CDTF">2021-01-18T08:21:11Z</dcterms:modified>
</cp:coreProperties>
</file>